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E:\Beleid &amp; advies\4. Kwaliteitsregister Paramedici\Specialisaties\Toetsingscommissie Ouderenergotherapie\Formulier Scholingen\"/>
    </mc:Choice>
  </mc:AlternateContent>
  <xr:revisionPtr revIDLastSave="0" documentId="13_ncr:1_{8CE1D2C6-16AA-441E-8469-4A8CEA0BBC6C}" xr6:coauthVersionLast="47" xr6:coauthVersionMax="47" xr10:uidLastSave="{00000000-0000-0000-0000-000000000000}"/>
  <bookViews>
    <workbookView xWindow="28680" yWindow="-120" windowWidth="29040" windowHeight="15840" xr2:uid="{00000000-000D-0000-FFFF-FFFF00000000}"/>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0" i="1" l="1"/>
  <c r="G52" i="1"/>
  <c r="E52" i="1"/>
  <c r="G73" i="1"/>
  <c r="E73" i="1"/>
  <c r="D91" i="1" l="1"/>
  <c r="G85" i="1"/>
  <c r="F92" i="1" s="1"/>
  <c r="E32" i="1"/>
  <c r="F91" i="1" l="1"/>
  <c r="F93" i="1" s="1"/>
  <c r="E85" i="1"/>
  <c r="D92" i="1" s="1"/>
  <c r="D93" i="1" s="1"/>
</calcChain>
</file>

<file path=xl/sharedStrings.xml><?xml version="1.0" encoding="utf-8"?>
<sst xmlns="http://schemas.openxmlformats.org/spreadsheetml/2006/main" count="128" uniqueCount="89">
  <si>
    <t>Naam:</t>
  </si>
  <si>
    <t>Kwaliteitsregisternummer:</t>
  </si>
  <si>
    <t>Uitleg formulier:</t>
  </si>
  <si>
    <t>Totaal:</t>
  </si>
  <si>
    <t>Scholing die niet is vermeld onder één van bovenstaande domeinen:</t>
  </si>
  <si>
    <t>Scholing overig</t>
  </si>
  <si>
    <t>Aantal punten</t>
  </si>
  <si>
    <t>Totaal*:</t>
  </si>
  <si>
    <t>Formulier Bij- en Nascholing</t>
  </si>
  <si>
    <t>ErgoAcademie</t>
  </si>
  <si>
    <t>Diverse aanbieders</t>
  </si>
  <si>
    <t>Datum</t>
  </si>
  <si>
    <t>Indien (meerdere keren) gevolgd, het totaal aantal punten vermelden, zoals op uw certificaat staat vermeld</t>
  </si>
  <si>
    <r>
      <t>Datum initiële registratie</t>
    </r>
    <r>
      <rPr>
        <b/>
        <sz val="9"/>
        <color rgb="FF000000"/>
        <rFont val="Calibri"/>
        <family val="2"/>
      </rPr>
      <t xml:space="preserve"> (indien van toepassing)</t>
    </r>
  </si>
  <si>
    <r>
      <t xml:space="preserve">Datum herregistratie 
</t>
    </r>
    <r>
      <rPr>
        <b/>
        <sz val="9"/>
        <color rgb="FF000000"/>
        <rFont val="Calibri"/>
        <family val="2"/>
      </rPr>
      <t>(indien van toepassing)</t>
    </r>
  </si>
  <si>
    <t>Herregistratie</t>
  </si>
  <si>
    <t>Initiële registratie</t>
  </si>
  <si>
    <t>Punten</t>
  </si>
  <si>
    <r>
      <t xml:space="preserve">Herregistratie 
</t>
    </r>
    <r>
      <rPr>
        <sz val="10"/>
        <color rgb="FF000000"/>
        <rFont val="Calibri"/>
        <family val="2"/>
      </rPr>
      <t xml:space="preserve">Scholing gevolgd in afgelopen 5 jaar </t>
    </r>
    <r>
      <rPr>
        <b/>
        <sz val="10"/>
        <color rgb="FF000000"/>
        <rFont val="Calibri"/>
        <family val="2"/>
      </rPr>
      <t xml:space="preserve"> </t>
    </r>
  </si>
  <si>
    <t xml:space="preserve">U heeft daardoor overzicht hoeveel punten u heeft behaald op het gebied van bij- en nascholing. </t>
  </si>
  <si>
    <t>De datum van initiële registratie of herregistratie moet worden ingevuld om de functionaliteit van het formulier te benutten.</t>
  </si>
  <si>
    <t>Initiële &amp; Herregistratie Specialistenregister Ouderenergotherapeut</t>
  </si>
  <si>
    <r>
      <t xml:space="preserve">Dit formulier is specifiek ontwikkeld voor het bijhouden van de </t>
    </r>
    <r>
      <rPr>
        <b/>
        <sz val="11"/>
        <color rgb="FF000000"/>
        <rFont val="Calibri"/>
        <family val="2"/>
        <scheme val="minor"/>
      </rPr>
      <t>scholingsactiviteiten</t>
    </r>
    <r>
      <rPr>
        <sz val="11"/>
        <color rgb="FF000000"/>
        <rFont val="Calibri"/>
        <family val="2"/>
        <scheme val="minor"/>
      </rPr>
      <t xml:space="preserve"> voor de specialisatie ouderenergotherapie. </t>
    </r>
  </si>
  <si>
    <r>
      <t xml:space="preserve">Voor de </t>
    </r>
    <r>
      <rPr>
        <b/>
        <sz val="12"/>
        <rFont val="Calibri"/>
        <family val="2"/>
      </rPr>
      <t>initiële registratie</t>
    </r>
    <r>
      <rPr>
        <sz val="12"/>
        <rFont val="Calibri"/>
        <family val="2"/>
      </rPr>
      <t xml:space="preserve"> moeten </t>
    </r>
    <r>
      <rPr>
        <u/>
        <sz val="12"/>
        <rFont val="Calibri"/>
        <family val="2"/>
      </rPr>
      <t>minimaal 240 punten</t>
    </r>
    <r>
      <rPr>
        <sz val="12"/>
        <rFont val="Calibri"/>
        <family val="2"/>
      </rPr>
      <t xml:space="preserve"> uit bij- en nascholing behaald zijn, bestaande uit twee onderdelen:</t>
    </r>
  </si>
  <si>
    <r>
      <t xml:space="preserve">Er geldt voor de initiële registratie </t>
    </r>
    <r>
      <rPr>
        <b/>
        <sz val="12"/>
        <rFont val="Calibri"/>
        <family val="2"/>
      </rPr>
      <t>geen</t>
    </r>
    <r>
      <rPr>
        <sz val="12"/>
        <rFont val="Calibri"/>
        <family val="2"/>
      </rPr>
      <t xml:space="preserve"> termijn voor de periode waarin de scholing heeft plaatsgevonden.</t>
    </r>
  </si>
  <si>
    <r>
      <t xml:space="preserve">1. Verplicht deel: </t>
    </r>
    <r>
      <rPr>
        <sz val="12"/>
        <rFont val="Calibri"/>
        <family val="2"/>
        <scheme val="minor"/>
      </rPr>
      <t>Post-hbo-opleiding ouderenergotherapie erkend door de beroepsvereniging. bijvoorbeeld de post-hbo opleiding Ouderenergotherapie van Ergotherapie Nederland, bestaande uit 12 lesdagen.</t>
    </r>
  </si>
  <si>
    <t xml:space="preserve">2. Vrije keuze deel: </t>
  </si>
  <si>
    <r>
      <t xml:space="preserve">Voor de </t>
    </r>
    <r>
      <rPr>
        <b/>
        <sz val="12"/>
        <rFont val="Calibri"/>
        <family val="2"/>
      </rPr>
      <t>herregistratie</t>
    </r>
    <r>
      <rPr>
        <sz val="12"/>
        <rFont val="Calibri"/>
        <family val="2"/>
      </rPr>
      <t xml:space="preserve"> moeten </t>
    </r>
    <r>
      <rPr>
        <u/>
        <sz val="12"/>
        <rFont val="Calibri"/>
        <family val="2"/>
      </rPr>
      <t>minimaal 40 punten</t>
    </r>
    <r>
      <rPr>
        <sz val="12"/>
        <rFont val="Calibri"/>
        <family val="2"/>
      </rPr>
      <t xml:space="preserve"> uit de bij- en nascholing behaald zijn, waarbij:
-	</t>
    </r>
    <r>
      <rPr>
        <u/>
        <sz val="12"/>
        <rFont val="Calibri"/>
        <family val="2"/>
      </rPr>
      <t>Categorie A</t>
    </r>
    <r>
      <rPr>
        <sz val="12"/>
        <rFont val="Calibri"/>
        <family val="2"/>
      </rPr>
      <t xml:space="preserve">: De KP punten voor scholing die specifiek is gericht op de doelgroep kwetsbare ouderen en in belangrijke mate bijdraagt aan de specialisatie ouderenergotherapeut tellen voor 100% mee voor het specialistenregister ouderenergotherapeut. 
-	</t>
    </r>
    <r>
      <rPr>
        <u/>
        <sz val="12"/>
        <rFont val="Calibri"/>
        <family val="2"/>
      </rPr>
      <t>Categorie B:</t>
    </r>
    <r>
      <rPr>
        <sz val="12"/>
        <rFont val="Calibri"/>
        <family val="2"/>
      </rPr>
      <t xml:space="preserve"> De KP punten voor scholing die niet specifiek is gericht op de doelgroep kwetsbare ouderen maar wel relevant is voor de specialisatie ouderenergotherapeut, en waarbij het geleerde wordt in de werksituatie toegepast ten behoeve van de doelgroep kwetsbare ouderen tellen voor 50% mee voor het specialistenregister ouderenergotherapeut. </t>
    </r>
  </si>
  <si>
    <r>
      <t xml:space="preserve">De scholing voor herregistratie dient in de </t>
    </r>
    <r>
      <rPr>
        <b/>
        <sz val="12"/>
        <rFont val="Calibri"/>
        <family val="2"/>
      </rPr>
      <t xml:space="preserve">afgelopen 5 jaar </t>
    </r>
    <r>
      <rPr>
        <sz val="12"/>
        <rFont val="Calibri"/>
        <family val="2"/>
      </rPr>
      <t xml:space="preserve">te zijn gevolgd. </t>
    </r>
  </si>
  <si>
    <t xml:space="preserve">Aantal punten
</t>
  </si>
  <si>
    <t xml:space="preserve">Initiële registratie 
</t>
  </si>
  <si>
    <t>Dementie en ergotherapie</t>
  </si>
  <si>
    <t>EDOMAH</t>
  </si>
  <si>
    <t>EDOMAH implementatie</t>
  </si>
  <si>
    <t xml:space="preserve">Ergotherapie bij cliënten in de laatste levenfase </t>
  </si>
  <si>
    <t>Gezond Actief Ouder Worden (GAOW)</t>
  </si>
  <si>
    <t xml:space="preserve">Het belang van een goede fysieke leefomgeving in de ouderenzorg </t>
  </si>
  <si>
    <t xml:space="preserve">PRO-education </t>
  </si>
  <si>
    <t>Radboudumc/IQ Healthcare en HAN</t>
  </si>
  <si>
    <t>HVA</t>
  </si>
  <si>
    <t>Stichting PDL</t>
  </si>
  <si>
    <t>Psychogeriatrie, communicatieve vaardigheden in de omgang met mensen met dementie</t>
  </si>
  <si>
    <t>SI bij ouderen en mensen met dementie</t>
  </si>
  <si>
    <t>EstaSI</t>
  </si>
  <si>
    <t>Training cognitieve evaluatie bij scootmobielrijden</t>
  </si>
  <si>
    <t>Valpreventie</t>
  </si>
  <si>
    <t>Activiteitenmonitor bij hersenletsel</t>
  </si>
  <si>
    <t>Allen Cognitive Level Screen</t>
  </si>
  <si>
    <t>Basisscholing MS Zorg Nederland</t>
  </si>
  <si>
    <t>MS Zorg Nederland</t>
  </si>
  <si>
    <t xml:space="preserve">Basisscholing en verdiepende scholingen Parkinson </t>
  </si>
  <si>
    <t>Parkinsonnet</t>
  </si>
  <si>
    <t>Coaching van zelfmanagement in de zorg</t>
  </si>
  <si>
    <t>PRO-education</t>
  </si>
  <si>
    <t>Cognitieve revalidatie</t>
  </si>
  <si>
    <t>Cognitieve strategietraining bij NAH</t>
  </si>
  <si>
    <t>Doe meer met je geheugen bij NAH</t>
  </si>
  <si>
    <t>Ethische dilemma's in de zorg</t>
  </si>
  <si>
    <t xml:space="preserve">Houdingsanalyse en advies DAM-H methode en follow up </t>
  </si>
  <si>
    <t>Indiceren kun je leren</t>
  </si>
  <si>
    <t>Scootmobielrijden</t>
  </si>
  <si>
    <t>Training Parkinson: handvatten voor de ergotherapeut</t>
  </si>
  <si>
    <t>Webinar Decubitus</t>
  </si>
  <si>
    <t>Zitanalyse en (rol)stoelaanpassingen</t>
  </si>
  <si>
    <t>Npi</t>
  </si>
  <si>
    <t>Ergotherapie klinimetrie</t>
  </si>
  <si>
    <t>diverse aanbieders</t>
  </si>
  <si>
    <t>Therapeutische (gespreks)vaardigheden</t>
  </si>
  <si>
    <t>Aanbieder</t>
  </si>
  <si>
    <t>Naam Scholing</t>
  </si>
  <si>
    <t>Gewicht (50%)</t>
  </si>
  <si>
    <r>
      <t xml:space="preserve">2. Categorie B
</t>
    </r>
    <r>
      <rPr>
        <i/>
        <sz val="12"/>
        <rFont val="Calibri"/>
        <family val="2"/>
      </rPr>
      <t xml:space="preserve">De KP punten tellen voor 50 % mee voor het specialistenregister ouderenergotherapeut. Criterium: De scholing is niet specifiek gericht op de doelgroep kwetsbare ouderen maar wel relevant voor de specialisatie ouderenergotherapeut. Het geleerde wordt in de werksituatie toegepast  ten behoeve van de doelgroep kwetsbare ouderen.  </t>
    </r>
  </si>
  <si>
    <r>
      <t xml:space="preserve">1. Categorie A
</t>
    </r>
    <r>
      <rPr>
        <i/>
        <sz val="12"/>
        <rFont val="Calibri"/>
        <family val="2"/>
      </rPr>
      <t>De KP punten tellen 100% mee voor het specialistenregister ouderenergotherapeut. Criterium: De scholing is specifiek gericht op de doelgroep kwetsbare ouderen en draagt in belangrijke mate bij aan de specialisatie ouderenergotherapeut.</t>
    </r>
  </si>
  <si>
    <t>Gewicht (100%)</t>
  </si>
  <si>
    <t>Verplicht deel</t>
  </si>
  <si>
    <t>Vrije keuze deel</t>
  </si>
  <si>
    <t>N.t.b.</t>
  </si>
  <si>
    <t>/</t>
  </si>
  <si>
    <t>Overzichtstabel Totaal Aantal Accreditatiepunten</t>
  </si>
  <si>
    <t>Puntenaantal varieert</t>
  </si>
  <si>
    <t>Nb 1: Het aantal punten dat in de tabel vermeld staat is een indicatie. Leidend is het aantal punten dat op uw certificaat staat.</t>
  </si>
  <si>
    <t>Blended learning training</t>
  </si>
  <si>
    <t>10-daagse training</t>
  </si>
  <si>
    <r>
      <t xml:space="preserve">Herregistratie 
</t>
    </r>
    <r>
      <rPr>
        <sz val="10"/>
        <color theme="6"/>
        <rFont val="Calibri"/>
        <family val="2"/>
      </rPr>
      <t xml:space="preserve">Scholing gevolgd in afgelopen 5 jaar </t>
    </r>
    <r>
      <rPr>
        <b/>
        <sz val="10"/>
        <color theme="6"/>
        <rFont val="Calibri"/>
        <family val="2"/>
      </rPr>
      <t xml:space="preserve"> </t>
    </r>
  </si>
  <si>
    <r>
      <t xml:space="preserve">1. </t>
    </r>
    <r>
      <rPr>
        <b/>
        <sz val="12"/>
        <rFont val="Calibri"/>
        <family val="2"/>
      </rPr>
      <t>Verplicht deel</t>
    </r>
    <r>
      <rPr>
        <sz val="12"/>
        <rFont val="Calibri"/>
        <family val="2"/>
      </rPr>
      <t xml:space="preserve"> (185 punten): Post-hbo opleiding Ouderenergotherapie, erkend door de beroepsvereniging. De post-hbo opleiding Ouderenergotherapie van EN.</t>
    </r>
  </si>
  <si>
    <t>Vul in onderstaande tabel uw gevolgde scholing in. De punten worden automatisch opgeteld. Scholing uit het vrije keuze deel voor herregistratie van meer dan 5 jaar geleden kleurt rood en kunt u niet opvoeren. Niet-vermelde scholing kunt u in de laatste sectie invullen; de KP-beoordelaar beoordeelt deze. Onderin vindt u een totaaloverzicht. Let op: dit formulier is een hulpmiddel. De officiële beoordeling gebeurt via het KP-dossier. Voer scholingen daarom ook in het KP-dossier in.</t>
  </si>
  <si>
    <t xml:space="preserve">Wanneer u een scholing heeft gedaan, die aan ouderenergotherapie gerelateerd is, maar deze is niet in bovenstaande tabellen terug te vinden is, dan kunt u deze hieronder in de lijst opnemen. Voeg het programma van de scholing toe als bijlage in PE-online, zodat het door de beoordelaar bekeken kan worden. Geef bij de punten aan of je verwacht dat deze een 100% of 50% toekenning toegewezen zullen krijgen en verreken dit in het aantal punten. De beoordelaar zal bepalen of toekenning voor deze punten aan de orde is. </t>
  </si>
  <si>
    <r>
      <t xml:space="preserve">2. </t>
    </r>
    <r>
      <rPr>
        <b/>
        <sz val="12"/>
        <rFont val="Calibri"/>
        <family val="2"/>
      </rPr>
      <t>Vrije keuzedee</t>
    </r>
    <r>
      <rPr>
        <sz val="12"/>
        <rFont val="Calibri"/>
        <family val="2"/>
      </rPr>
      <t xml:space="preserve">l (minimaal 55 punten), waarbij:
-	</t>
    </r>
    <r>
      <rPr>
        <u/>
        <sz val="12"/>
        <rFont val="Calibri"/>
        <family val="2"/>
      </rPr>
      <t>Categorie A</t>
    </r>
    <r>
      <rPr>
        <sz val="12"/>
        <rFont val="Calibri"/>
        <family val="2"/>
      </rPr>
      <t xml:space="preserve">: De KP punten voor scholing die specifiek is gericht op de doelgroep kwetsbare ouderen en in belangrijke mate bijdraagt aan de specialisatie ouderenergotherapeut tellen voor </t>
    </r>
    <r>
      <rPr>
        <b/>
        <sz val="12"/>
        <rFont val="Calibri"/>
        <family val="2"/>
      </rPr>
      <t>100%</t>
    </r>
    <r>
      <rPr>
        <sz val="12"/>
        <rFont val="Calibri"/>
        <family val="2"/>
      </rPr>
      <t xml:space="preserve"> mee voor het specialistenregister ouderenergotherapeut. 
-	</t>
    </r>
    <r>
      <rPr>
        <u/>
        <sz val="12"/>
        <rFont val="Calibri"/>
        <family val="2"/>
      </rPr>
      <t>Categorie B:</t>
    </r>
    <r>
      <rPr>
        <sz val="12"/>
        <rFont val="Calibri"/>
        <family val="2"/>
      </rPr>
      <t xml:space="preserve"> De KP punten voor scholing die niet specifiek is gericht op de doelgroep kwetsbare ouderen maar wel relevant is voor de specialisatie ouderenergotherapeut en waarbij het geleerde in de werksituatie toegepast wordt ten behoeve van de doelgroep kwetsbare ouderen. Deze punten tellen voor </t>
    </r>
    <r>
      <rPr>
        <b/>
        <sz val="12"/>
        <rFont val="Calibri"/>
        <family val="2"/>
      </rPr>
      <t>50%</t>
    </r>
    <r>
      <rPr>
        <sz val="12"/>
        <rFont val="Calibri"/>
        <family val="2"/>
      </rPr>
      <t xml:space="preserve"> mee voor het specialistenregister ouderenergotherapeut. </t>
    </r>
  </si>
  <si>
    <t xml:space="preserve">Het gaat enkel om scholingsactiviteiten en dus niet om activiteiten die vallen onder "de bijdrage aan ontwikkeling van de specialisatie".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</si>
</sst>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scheme val="minor"/>
    </font>
    <font>
      <sz val="12"/>
      <color rgb="FF000000"/>
      <name val="Calibri"/>
      <family val="2"/>
    </font>
    <font>
      <b/>
      <sz val="12"/>
      <name val="Calibri"/>
      <family val="2"/>
    </font>
    <font>
      <sz val="12"/>
      <name val="Calibri"/>
      <family val="2"/>
    </font>
    <font>
      <i/>
      <sz val="12"/>
      <name val="Calibri"/>
      <family val="2"/>
    </font>
    <font>
      <b/>
      <sz val="12"/>
      <color rgb="FF000000"/>
      <name val="Calibri"/>
      <family val="2"/>
    </font>
    <font>
      <b/>
      <sz val="12"/>
      <name val="Calibri"/>
      <family val="2"/>
      <scheme val="minor"/>
    </font>
    <font>
      <sz val="12"/>
      <color rgb="FF000000"/>
      <name val="Calibri"/>
      <family val="2"/>
      <scheme val="minor"/>
    </font>
    <font>
      <b/>
      <sz val="12"/>
      <color rgb="FF000000"/>
      <name val="Calibri"/>
      <family val="2"/>
      <scheme val="minor"/>
    </font>
    <font>
      <b/>
      <i/>
      <sz val="12"/>
      <name val="Calibri"/>
      <family val="2"/>
    </font>
    <font>
      <sz val="12"/>
      <color theme="1"/>
      <name val="Calibri"/>
      <family val="2"/>
      <scheme val="minor"/>
    </font>
    <font>
      <u/>
      <sz val="12"/>
      <name val="Calibri"/>
      <family val="2"/>
    </font>
    <font>
      <b/>
      <sz val="10"/>
      <color rgb="FF000000"/>
      <name val="Calibri"/>
      <family val="2"/>
    </font>
    <font>
      <b/>
      <sz val="9"/>
      <color rgb="FF000000"/>
      <name val="Calibri"/>
      <family val="2"/>
    </font>
    <font>
      <b/>
      <sz val="12"/>
      <color rgb="FFFFFFFF"/>
      <name val="Calibri"/>
      <family val="2"/>
    </font>
    <font>
      <sz val="11"/>
      <color rgb="FF000000"/>
      <name val="Calibri"/>
      <family val="2"/>
      <scheme val="minor"/>
    </font>
    <font>
      <b/>
      <sz val="11"/>
      <color rgb="FF000000"/>
      <name val="Calibri"/>
      <family val="2"/>
      <scheme val="minor"/>
    </font>
    <font>
      <sz val="12"/>
      <name val="Calibri"/>
      <family val="2"/>
      <scheme val="minor"/>
    </font>
    <font>
      <sz val="10"/>
      <color rgb="FF000000"/>
      <name val="Calibri"/>
      <family val="2"/>
    </font>
    <font>
      <sz val="8"/>
      <name val="Calibri"/>
      <family val="2"/>
      <scheme val="minor"/>
    </font>
    <font>
      <sz val="11"/>
      <color theme="0"/>
      <name val="Calibri"/>
      <family val="2"/>
      <scheme val="minor"/>
    </font>
    <font>
      <b/>
      <sz val="14"/>
      <color theme="0"/>
      <name val="Calibri"/>
      <family val="2"/>
    </font>
    <font>
      <b/>
      <sz val="11"/>
      <color theme="0"/>
      <name val="Calibri"/>
      <family val="2"/>
    </font>
    <font>
      <b/>
      <sz val="12"/>
      <color theme="6"/>
      <name val="Calibri"/>
      <family val="2"/>
    </font>
    <font>
      <sz val="12"/>
      <color theme="6"/>
      <name val="Calibri"/>
      <family val="2"/>
    </font>
    <font>
      <sz val="10"/>
      <color theme="6"/>
      <name val="Calibri"/>
      <family val="2"/>
    </font>
    <font>
      <b/>
      <sz val="10"/>
      <color theme="6"/>
      <name val="Calibri"/>
      <family val="2"/>
    </font>
  </fonts>
  <fills count="10">
    <fill>
      <patternFill patternType="none"/>
    </fill>
    <fill>
      <patternFill patternType="gray125"/>
    </fill>
    <fill>
      <patternFill patternType="solid">
        <fgColor rgb="FFBFBFBF"/>
        <bgColor indexed="64"/>
      </patternFill>
    </fill>
    <fill>
      <patternFill patternType="solid">
        <fgColor rgb="FFCE0058"/>
        <bgColor indexed="64"/>
      </patternFill>
    </fill>
    <fill>
      <patternFill patternType="solid">
        <fgColor rgb="FFFFFFFF"/>
        <bgColor indexed="64"/>
      </patternFill>
    </fill>
    <fill>
      <patternFill patternType="solid">
        <fgColor theme="9" tint="-4.9989318521683403E-2"/>
        <bgColor indexed="64"/>
      </patternFill>
    </fill>
    <fill>
      <patternFill patternType="solid">
        <fgColor theme="3" tint="-0.499984740745262"/>
        <bgColor indexed="64"/>
      </patternFill>
    </fill>
    <fill>
      <patternFill patternType="solid">
        <fgColor theme="9" tint="-0.14999847407452621"/>
        <bgColor indexed="64"/>
      </patternFill>
    </fill>
    <fill>
      <patternFill patternType="solid">
        <fgColor rgb="FF8CCBAE"/>
        <bgColor indexed="64"/>
      </patternFill>
    </fill>
    <fill>
      <patternFill patternType="solid">
        <fgColor rgb="FF3E5D58"/>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s>
  <cellStyleXfs count="1">
    <xf numFmtId="0" fontId="0" fillId="0" borderId="0"/>
  </cellStyleXfs>
  <cellXfs count="181">
    <xf numFmtId="0" fontId="0" fillId="0" borderId="0" xfId="0"/>
    <xf numFmtId="0" fontId="0" fillId="0" borderId="10" xfId="0" applyBorder="1"/>
    <xf numFmtId="0" fontId="0" fillId="0" borderId="11" xfId="0" applyBorder="1"/>
    <xf numFmtId="0" fontId="0" fillId="0" borderId="6" xfId="0" applyBorder="1"/>
    <xf numFmtId="0" fontId="0" fillId="0" borderId="7" xfId="0" applyBorder="1"/>
    <xf numFmtId="0" fontId="0" fillId="0" borderId="0" xfId="0" applyAlignment="1">
      <alignment horizontal="left"/>
    </xf>
    <xf numFmtId="0" fontId="5" fillId="0" borderId="2" xfId="0" applyFont="1" applyBorder="1" applyAlignment="1">
      <alignment vertical="center" wrapText="1"/>
    </xf>
    <xf numFmtId="164" fontId="2" fillId="0" borderId="5" xfId="0" applyNumberFormat="1" applyFont="1" applyBorder="1" applyAlignment="1" applyProtection="1">
      <alignment horizontal="center" vertical="center" wrapText="1"/>
      <protection locked="0"/>
    </xf>
    <xf numFmtId="0" fontId="0" fillId="0" borderId="12" xfId="0" applyBorder="1"/>
    <xf numFmtId="0" fontId="0" fillId="0" borderId="5" xfId="0" applyBorder="1"/>
    <xf numFmtId="0" fontId="15" fillId="0" borderId="0" xfId="0" applyFont="1" applyAlignment="1">
      <alignment vertical="center"/>
    </xf>
    <xf numFmtId="14" fontId="7" fillId="2" borderId="4" xfId="0" applyNumberFormat="1"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6" xfId="0" applyFont="1" applyBorder="1" applyAlignment="1">
      <alignment horizontal="left" vertical="center" wrapText="1"/>
    </xf>
    <xf numFmtId="0" fontId="14" fillId="3" borderId="14" xfId="0" applyFont="1" applyFill="1" applyBorder="1" applyAlignment="1">
      <alignment horizontal="center" vertical="center" wrapText="1"/>
    </xf>
    <xf numFmtId="0" fontId="3" fillId="0" borderId="0" xfId="0" applyFont="1" applyAlignment="1">
      <alignment horizontal="left" vertical="center" wrapText="1"/>
    </xf>
    <xf numFmtId="0" fontId="0" fillId="0" borderId="14" xfId="0" applyBorder="1"/>
    <xf numFmtId="0" fontId="0" fillId="0" borderId="4" xfId="0" applyBorder="1"/>
    <xf numFmtId="0" fontId="2" fillId="0" borderId="8" xfId="0" applyFont="1" applyBorder="1" applyAlignment="1">
      <alignment vertical="center"/>
    </xf>
    <xf numFmtId="0" fontId="2" fillId="0" borderId="12" xfId="0" applyFont="1" applyBorder="1" applyAlignment="1">
      <alignment vertical="center"/>
    </xf>
    <xf numFmtId="0" fontId="0" fillId="0" borderId="14" xfId="0" applyBorder="1" applyAlignment="1">
      <alignment horizontal="left"/>
    </xf>
    <xf numFmtId="0" fontId="0" fillId="0" borderId="4" xfId="0" applyBorder="1" applyAlignment="1">
      <alignment horizontal="left"/>
    </xf>
    <xf numFmtId="0" fontId="0" fillId="6" borderId="1" xfId="0" applyFill="1" applyBorder="1"/>
    <xf numFmtId="0" fontId="14" fillId="3" borderId="14" xfId="0" applyFont="1" applyFill="1" applyBorder="1" applyAlignment="1">
      <alignment horizontal="left" vertical="center" wrapText="1"/>
    </xf>
    <xf numFmtId="164" fontId="0" fillId="0" borderId="1" xfId="0" applyNumberFormat="1" applyBorder="1" applyAlignment="1">
      <alignment horizontal="center"/>
    </xf>
    <xf numFmtId="164" fontId="0" fillId="0" borderId="13" xfId="0" applyNumberFormat="1" applyBorder="1" applyProtection="1">
      <protection locked="0"/>
    </xf>
    <xf numFmtId="164" fontId="0" fillId="0" borderId="4" xfId="0" applyNumberFormat="1" applyBorder="1" applyProtection="1">
      <protection locked="0"/>
    </xf>
    <xf numFmtId="0" fontId="20" fillId="0" borderId="6" xfId="0" applyFont="1" applyBorder="1"/>
    <xf numFmtId="0" fontId="20" fillId="0" borderId="0" xfId="0" applyFont="1"/>
    <xf numFmtId="0" fontId="21" fillId="0" borderId="6" xfId="0" applyFont="1" applyBorder="1" applyAlignment="1">
      <alignment vertical="center"/>
    </xf>
    <xf numFmtId="0" fontId="21" fillId="0" borderId="0" xfId="0" applyFont="1" applyAlignment="1">
      <alignment vertical="center"/>
    </xf>
    <xf numFmtId="0" fontId="22" fillId="0" borderId="8" xfId="0" applyFont="1" applyBorder="1" applyAlignment="1">
      <alignment vertical="center"/>
    </xf>
    <xf numFmtId="0" fontId="22" fillId="0" borderId="12" xfId="0" applyFont="1" applyBorder="1" applyAlignment="1">
      <alignment vertical="center"/>
    </xf>
    <xf numFmtId="0" fontId="6" fillId="8" borderId="11" xfId="0" applyFont="1" applyFill="1" applyBorder="1" applyAlignment="1">
      <alignment horizontal="center" vertical="top" wrapText="1"/>
    </xf>
    <xf numFmtId="0" fontId="6" fillId="8" borderId="0" xfId="0" applyFont="1" applyFill="1" applyAlignment="1">
      <alignment horizontal="center" vertical="top" wrapText="1"/>
    </xf>
    <xf numFmtId="0" fontId="6" fillId="8" borderId="12" xfId="0" applyFont="1" applyFill="1" applyBorder="1" applyAlignment="1">
      <alignment horizontal="center" vertical="top" wrapText="1"/>
    </xf>
    <xf numFmtId="0" fontId="7" fillId="8" borderId="13" xfId="0" applyFont="1" applyFill="1" applyBorder="1" applyAlignment="1">
      <alignment horizontal="center" vertical="top" wrapText="1"/>
    </xf>
    <xf numFmtId="0" fontId="8" fillId="8" borderId="13" xfId="0" applyFont="1" applyFill="1" applyBorder="1" applyAlignment="1">
      <alignment vertical="center" wrapText="1"/>
    </xf>
    <xf numFmtId="0" fontId="8" fillId="8" borderId="14" xfId="0" applyFont="1" applyFill="1" applyBorder="1" applyAlignment="1">
      <alignment vertical="center" wrapText="1"/>
    </xf>
    <xf numFmtId="0" fontId="5" fillId="8" borderId="13" xfId="0" applyFont="1" applyFill="1" applyBorder="1" applyAlignment="1">
      <alignment horizontal="center" vertical="top" wrapText="1"/>
    </xf>
    <xf numFmtId="0" fontId="5" fillId="8" borderId="4" xfId="0" applyFont="1" applyFill="1" applyBorder="1" applyAlignment="1">
      <alignment horizontal="center" vertical="top" wrapText="1"/>
    </xf>
    <xf numFmtId="0" fontId="2" fillId="8"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3" xfId="0" applyFont="1" applyFill="1" applyBorder="1" applyAlignment="1">
      <alignment horizontal="left" vertical="center" wrapText="1"/>
    </xf>
    <xf numFmtId="0" fontId="1" fillId="8" borderId="8" xfId="0" applyFont="1" applyFill="1" applyBorder="1" applyAlignment="1">
      <alignment horizontal="center" vertical="center" wrapText="1"/>
    </xf>
    <xf numFmtId="0" fontId="9" fillId="8" borderId="13"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2" fillId="8" borderId="13" xfId="0" applyFont="1" applyFill="1" applyBorder="1" applyAlignment="1">
      <alignment horizontal="center" vertical="center" wrapText="1"/>
    </xf>
    <xf numFmtId="0" fontId="23" fillId="9" borderId="1" xfId="0" applyFont="1" applyFill="1" applyBorder="1" applyAlignment="1">
      <alignment horizontal="center" vertical="top" wrapText="1"/>
    </xf>
    <xf numFmtId="164" fontId="23" fillId="9" borderId="4" xfId="0" applyNumberFormat="1" applyFont="1" applyFill="1" applyBorder="1" applyAlignment="1">
      <alignment vertical="center" wrapText="1"/>
    </xf>
    <xf numFmtId="164" fontId="0" fillId="0" borderId="13" xfId="0" applyNumberFormat="1" applyBorder="1" applyAlignment="1" applyProtection="1">
      <alignment horizontal="center"/>
      <protection locked="0"/>
    </xf>
    <xf numFmtId="164" fontId="0" fillId="0" borderId="13" xfId="0" applyNumberFormat="1" applyBorder="1" applyProtection="1">
      <protection locked="0"/>
    </xf>
    <xf numFmtId="164" fontId="0" fillId="0" borderId="4" xfId="0" applyNumberFormat="1" applyBorder="1" applyProtection="1">
      <protection locked="0"/>
    </xf>
    <xf numFmtId="2" fontId="2" fillId="8" borderId="13" xfId="0" applyNumberFormat="1" applyFont="1" applyFill="1" applyBorder="1" applyAlignment="1">
      <alignment horizontal="center" vertical="top" wrapText="1"/>
    </xf>
    <xf numFmtId="2" fontId="2" fillId="8" borderId="14" xfId="0" applyNumberFormat="1" applyFont="1" applyFill="1" applyBorder="1" applyAlignment="1">
      <alignment horizontal="center" vertical="top" wrapText="1"/>
    </xf>
    <xf numFmtId="2" fontId="2" fillId="8" borderId="4" xfId="0" applyNumberFormat="1" applyFont="1" applyFill="1" applyBorder="1" applyAlignment="1">
      <alignment horizontal="center" vertical="top" wrapText="1"/>
    </xf>
    <xf numFmtId="0" fontId="2" fillId="8" borderId="10"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11" xfId="0" applyFont="1" applyFill="1" applyBorder="1" applyAlignment="1">
      <alignment horizontal="center" vertical="center" wrapText="1"/>
    </xf>
    <xf numFmtId="0" fontId="9" fillId="8" borderId="13"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9" fillId="8" borderId="4" xfId="0" applyFont="1" applyFill="1" applyBorder="1" applyAlignment="1">
      <alignment horizontal="left" vertical="center" wrapText="1"/>
    </xf>
    <xf numFmtId="164" fontId="14" fillId="3" borderId="1" xfId="0" applyNumberFormat="1" applyFont="1" applyFill="1" applyBorder="1" applyAlignment="1">
      <alignment horizontal="center" vertical="center" wrapText="1"/>
    </xf>
    <xf numFmtId="164" fontId="23" fillId="9" borderId="1" xfId="0" applyNumberFormat="1" applyFont="1" applyFill="1" applyBorder="1" applyAlignment="1">
      <alignment horizontal="center" vertical="center" wrapText="1"/>
    </xf>
    <xf numFmtId="0" fontId="23" fillId="9" borderId="10"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23" fillId="9" borderId="1" xfId="0" applyFont="1" applyFill="1" applyBorder="1" applyAlignment="1">
      <alignment horizontal="center" vertical="center" wrapText="1"/>
    </xf>
    <xf numFmtId="165" fontId="2" fillId="0" borderId="1" xfId="0" applyNumberFormat="1" applyFont="1" applyBorder="1" applyAlignment="1" applyProtection="1">
      <alignment horizontal="center" vertical="center" wrapText="1"/>
      <protection locked="0"/>
    </xf>
    <xf numFmtId="0" fontId="14" fillId="3" borderId="1" xfId="0" applyFont="1" applyFill="1" applyBorder="1" applyAlignment="1">
      <alignment horizontal="center" vertical="center" wrapText="1"/>
    </xf>
    <xf numFmtId="0" fontId="6" fillId="8" borderId="15" xfId="0" applyFont="1" applyFill="1" applyBorder="1" applyAlignment="1">
      <alignment horizontal="left" vertical="top" wrapText="1"/>
    </xf>
    <xf numFmtId="0" fontId="6" fillId="8" borderId="8" xfId="0" applyFont="1" applyFill="1" applyBorder="1" applyAlignment="1">
      <alignment horizontal="left" vertical="top" wrapText="1"/>
    </xf>
    <xf numFmtId="0" fontId="5" fillId="8" borderId="13"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7" xfId="0" applyFont="1" applyFill="1" applyBorder="1" applyAlignment="1">
      <alignment horizontal="center" vertical="top" wrapText="1"/>
    </xf>
    <xf numFmtId="0" fontId="5" fillId="8" borderId="10" xfId="0" applyFont="1" applyFill="1" applyBorder="1" applyAlignment="1">
      <alignment horizontal="center" vertical="top" wrapText="1"/>
    </xf>
    <xf numFmtId="0" fontId="5" fillId="8" borderId="13" xfId="0" applyFont="1" applyFill="1" applyBorder="1" applyAlignment="1">
      <alignment horizontal="center" vertical="top" wrapText="1"/>
    </xf>
    <xf numFmtId="0" fontId="5" fillId="8" borderId="4" xfId="0" applyFont="1" applyFill="1" applyBorder="1" applyAlignment="1">
      <alignment horizontal="center" vertical="top" wrapText="1"/>
    </xf>
    <xf numFmtId="0" fontId="2" fillId="8" borderId="1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3" fillId="9" borderId="1" xfId="0" applyFont="1" applyFill="1" applyBorder="1" applyAlignment="1">
      <alignment horizontal="left" vertical="center" wrapText="1"/>
    </xf>
    <xf numFmtId="0" fontId="24" fillId="9" borderId="1" xfId="0" applyFont="1" applyFill="1" applyBorder="1" applyAlignment="1">
      <alignment horizontal="left" vertical="top" wrapText="1"/>
    </xf>
    <xf numFmtId="0" fontId="23" fillId="9" borderId="7" xfId="0" applyFont="1" applyFill="1" applyBorder="1" applyAlignment="1">
      <alignment horizontal="center" vertical="center" wrapText="1"/>
    </xf>
    <xf numFmtId="0" fontId="23" fillId="9" borderId="8" xfId="0" applyFont="1" applyFill="1" applyBorder="1" applyAlignment="1">
      <alignment horizontal="center" vertical="center" wrapText="1"/>
    </xf>
    <xf numFmtId="0" fontId="23" fillId="9" borderId="12" xfId="0" applyFont="1" applyFill="1" applyBorder="1" applyAlignment="1">
      <alignment horizontal="center" vertical="center" wrapText="1"/>
    </xf>
    <xf numFmtId="0" fontId="23" fillId="9" borderId="5" xfId="0" applyFont="1" applyFill="1" applyBorder="1" applyAlignment="1">
      <alignment horizontal="center" vertical="center" wrapText="1"/>
    </xf>
    <xf numFmtId="164" fontId="0" fillId="0" borderId="13"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8" borderId="13" xfId="0" applyFont="1" applyFill="1" applyBorder="1" applyAlignment="1">
      <alignment horizontal="left" vertical="top" wrapText="1"/>
    </xf>
    <xf numFmtId="0" fontId="2" fillId="8" borderId="14" xfId="0" applyFont="1" applyFill="1" applyBorder="1" applyAlignment="1">
      <alignment horizontal="left" vertical="top" wrapText="1"/>
    </xf>
    <xf numFmtId="0" fontId="5" fillId="0" borderId="1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14" fontId="5" fillId="0" borderId="13" xfId="0" applyNumberFormat="1" applyFont="1" applyBorder="1" applyAlignment="1" applyProtection="1">
      <alignment horizontal="center" vertical="center" wrapText="1"/>
      <protection locked="0"/>
    </xf>
    <xf numFmtId="14" fontId="5" fillId="0" borderId="14" xfId="0" applyNumberFormat="1" applyFont="1" applyBorder="1" applyAlignment="1" applyProtection="1">
      <alignment horizontal="center" vertical="center" wrapText="1"/>
      <protection locked="0"/>
    </xf>
    <xf numFmtId="0" fontId="3" fillId="8" borderId="13"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3" fillId="8" borderId="4" xfId="0" applyFont="1" applyFill="1" applyBorder="1" applyAlignment="1">
      <alignment horizontal="left" vertical="center" wrapText="1"/>
    </xf>
    <xf numFmtId="0" fontId="6" fillId="8" borderId="13" xfId="0" applyFont="1" applyFill="1" applyBorder="1" applyAlignment="1">
      <alignment horizontal="center" vertical="top" wrapText="1"/>
    </xf>
    <xf numFmtId="0" fontId="6" fillId="8" borderId="14" xfId="0" applyFont="1" applyFill="1" applyBorder="1" applyAlignment="1">
      <alignment horizontal="center" vertical="top" wrapText="1"/>
    </xf>
    <xf numFmtId="0" fontId="6" fillId="8" borderId="4" xfId="0" applyFont="1" applyFill="1" applyBorder="1" applyAlignment="1">
      <alignment horizontal="center" vertical="top" wrapText="1"/>
    </xf>
    <xf numFmtId="0" fontId="8" fillId="8" borderId="13" xfId="0" applyFont="1" applyFill="1" applyBorder="1" applyAlignment="1">
      <alignment horizontal="center" vertical="top" wrapText="1"/>
    </xf>
    <xf numFmtId="0" fontId="8" fillId="8" borderId="14" xfId="0" applyFont="1" applyFill="1" applyBorder="1" applyAlignment="1">
      <alignment horizontal="center" vertical="top" wrapText="1"/>
    </xf>
    <xf numFmtId="0" fontId="8" fillId="8" borderId="4" xfId="0" applyFont="1" applyFill="1" applyBorder="1" applyAlignment="1">
      <alignment horizontal="center" vertical="top" wrapText="1"/>
    </xf>
    <xf numFmtId="164" fontId="7" fillId="0" borderId="1" xfId="0" applyNumberFormat="1" applyFont="1" applyBorder="1" applyAlignment="1" applyProtection="1">
      <alignment vertical="top" wrapText="1"/>
      <protection locked="0"/>
    </xf>
    <xf numFmtId="164" fontId="8" fillId="8" borderId="16" xfId="0" applyNumberFormat="1" applyFont="1" applyFill="1" applyBorder="1" applyAlignment="1">
      <alignment horizontal="center" vertical="center" wrapText="1"/>
    </xf>
    <xf numFmtId="164" fontId="8" fillId="8" borderId="12" xfId="0" applyNumberFormat="1" applyFont="1" applyFill="1" applyBorder="1" applyAlignment="1">
      <alignment horizontal="center" vertical="center" wrapText="1"/>
    </xf>
    <xf numFmtId="164" fontId="8" fillId="8" borderId="5" xfId="0" applyNumberFormat="1" applyFont="1" applyFill="1" applyBorder="1" applyAlignment="1">
      <alignment horizontal="center" vertical="center" wrapText="1"/>
    </xf>
    <xf numFmtId="0" fontId="6" fillId="8" borderId="7" xfId="0" applyFont="1" applyFill="1" applyBorder="1" applyAlignment="1">
      <alignment horizontal="center" vertical="top" wrapText="1"/>
    </xf>
    <xf numFmtId="0" fontId="6" fillId="8" borderId="9" xfId="0" applyFont="1" applyFill="1" applyBorder="1" applyAlignment="1">
      <alignment horizontal="center" vertical="top" wrapText="1"/>
    </xf>
    <xf numFmtId="0" fontId="6" fillId="8" borderId="6" xfId="0" applyFont="1" applyFill="1" applyBorder="1" applyAlignment="1">
      <alignment horizontal="center" vertical="top" wrapText="1"/>
    </xf>
    <xf numFmtId="0" fontId="6" fillId="8" borderId="11" xfId="0" applyFont="1" applyFill="1" applyBorder="1" applyAlignment="1">
      <alignment horizontal="center" vertical="top" wrapText="1"/>
    </xf>
    <xf numFmtId="0" fontId="6" fillId="8" borderId="8" xfId="0" applyFont="1" applyFill="1" applyBorder="1" applyAlignment="1">
      <alignment horizontal="center" vertical="top" wrapText="1"/>
    </xf>
    <xf numFmtId="0" fontId="6" fillId="8" borderId="5" xfId="0" applyFont="1" applyFill="1" applyBorder="1" applyAlignment="1">
      <alignment horizontal="center" vertical="top"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4" borderId="6"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1" xfId="0" applyFont="1" applyFill="1" applyBorder="1" applyAlignment="1">
      <alignment horizontal="lef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10" fillId="0" borderId="14" xfId="0" applyFont="1" applyBorder="1" applyAlignment="1">
      <alignment vertical="center" wrapText="1"/>
    </xf>
    <xf numFmtId="0" fontId="3" fillId="4" borderId="8"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5" fillId="0" borderId="8" xfId="0" applyFont="1" applyBorder="1" applyAlignment="1">
      <alignment horizontal="left" vertical="center"/>
    </xf>
    <xf numFmtId="0" fontId="15" fillId="0" borderId="12" xfId="0" applyFont="1" applyBorder="1" applyAlignment="1">
      <alignment horizontal="left" vertical="center"/>
    </xf>
    <xf numFmtId="0" fontId="15" fillId="0" borderId="5" xfId="0" applyFont="1" applyBorder="1" applyAlignment="1">
      <alignment horizontal="left" vertical="center"/>
    </xf>
    <xf numFmtId="0" fontId="14" fillId="3" borderId="1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164" fontId="14" fillId="3" borderId="13" xfId="0" applyNumberFormat="1" applyFont="1" applyFill="1" applyBorder="1" applyAlignment="1">
      <alignment horizontal="center" vertical="center" wrapText="1"/>
    </xf>
    <xf numFmtId="164" fontId="14" fillId="3" borderId="14" xfId="0" applyNumberFormat="1" applyFont="1" applyFill="1" applyBorder="1" applyAlignment="1">
      <alignment horizontal="center" vertical="center" wrapText="1"/>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14" fillId="3" borderId="4"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3"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5" fillId="8" borderId="13" xfId="0" applyFont="1" applyFill="1" applyBorder="1" applyAlignment="1">
      <alignment horizontal="left" vertical="center" wrapText="1"/>
    </xf>
    <xf numFmtId="0" fontId="5" fillId="8" borderId="14" xfId="0" applyFont="1" applyFill="1" applyBorder="1" applyAlignment="1">
      <alignment horizontal="left" vertical="center" wrapText="1"/>
    </xf>
    <xf numFmtId="0" fontId="5" fillId="8" borderId="4" xfId="0" applyFont="1" applyFill="1" applyBorder="1" applyAlignment="1">
      <alignment horizontal="left" vertical="center" wrapText="1"/>
    </xf>
    <xf numFmtId="0" fontId="0" fillId="0" borderId="13" xfId="0" applyBorder="1" applyAlignment="1">
      <alignment horizontal="center"/>
    </xf>
    <xf numFmtId="0" fontId="0" fillId="0" borderId="14" xfId="0" applyBorder="1" applyAlignment="1">
      <alignment horizontal="center"/>
    </xf>
    <xf numFmtId="0" fontId="9" fillId="8" borderId="1" xfId="0" applyFont="1" applyFill="1" applyBorder="1" applyAlignment="1">
      <alignment horizontal="left" vertical="center" wrapText="1"/>
    </xf>
    <xf numFmtId="0" fontId="0" fillId="0" borderId="13" xfId="0" applyBorder="1" applyProtection="1">
      <protection locked="0"/>
    </xf>
    <xf numFmtId="14" fontId="0" fillId="5" borderId="4" xfId="0" applyNumberFormat="1" applyFill="1" applyBorder="1" applyProtection="1">
      <protection locked="0"/>
    </xf>
    <xf numFmtId="0" fontId="0" fillId="5" borderId="4" xfId="0" applyFill="1" applyBorder="1" applyProtection="1">
      <protection locked="0"/>
    </xf>
    <xf numFmtId="0" fontId="0" fillId="0" borderId="13" xfId="0" applyBorder="1" applyAlignment="1" applyProtection="1">
      <alignment horizontal="center"/>
      <protection locked="0"/>
    </xf>
    <xf numFmtId="14" fontId="0" fillId="7" borderId="4" xfId="0" applyNumberFormat="1" applyFill="1" applyBorder="1" applyProtection="1">
      <protection locked="0"/>
    </xf>
    <xf numFmtId="0" fontId="0" fillId="7" borderId="4" xfId="0" applyFill="1" applyBorder="1" applyProtection="1">
      <protection locked="0"/>
    </xf>
  </cellXfs>
  <cellStyles count="1">
    <cellStyle name="Standa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E5D58"/>
      <color rgb="FF8CCBAE"/>
      <color rgb="FF8CE2FF"/>
      <color rgb="FFFFFFFF"/>
      <color rgb="FFB9DFCE"/>
      <color rgb="FF8CCAAE"/>
      <color rgb="FFCE00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511097</xdr:colOff>
      <xdr:row>0</xdr:row>
      <xdr:rowOff>11615</xdr:rowOff>
    </xdr:from>
    <xdr:to>
      <xdr:col>7</xdr:col>
      <xdr:colOff>1183780</xdr:colOff>
      <xdr:row>5</xdr:row>
      <xdr:rowOff>2725</xdr:rowOff>
    </xdr:to>
    <xdr:pic>
      <xdr:nvPicPr>
        <xdr:cNvPr id="4" name="Afbeelding 3">
          <a:extLst>
            <a:ext uri="{FF2B5EF4-FFF2-40B4-BE49-F238E27FC236}">
              <a16:creationId xmlns:a16="http://schemas.microsoft.com/office/drawing/2014/main" id="{2063D65A-B9C7-4271-98B1-E42AB26B6E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2987" y="11615"/>
          <a:ext cx="2813624" cy="979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Ergotherapie Nederland (incl EA)">
      <a:dk1>
        <a:sysClr val="windowText" lastClr="000000"/>
      </a:dk1>
      <a:lt1>
        <a:srgbClr val="CE0058"/>
      </a:lt1>
      <a:dk2>
        <a:srgbClr val="3E5D58"/>
      </a:dk2>
      <a:lt2>
        <a:srgbClr val="8CCAAE"/>
      </a:lt2>
      <a:accent1>
        <a:srgbClr val="00A9E0"/>
      </a:accent1>
      <a:accent2>
        <a:srgbClr val="FFFFFF"/>
      </a:accent2>
      <a:accent3>
        <a:srgbClr val="FFFFFF"/>
      </a:accent3>
      <a:accent4>
        <a:srgbClr val="FFFFFF"/>
      </a:accent4>
      <a:accent5>
        <a:srgbClr val="FFFFFF"/>
      </a:accent5>
      <a:accent6>
        <a:srgbClr val="FFFFFF"/>
      </a:accent6>
      <a:hlink>
        <a:srgbClr val="FFFFFF"/>
      </a:hlink>
      <a:folHlink>
        <a:srgbClr val="FFFFF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3"/>
  <sheetViews>
    <sheetView showGridLines="0" tabSelected="1" topLeftCell="A47" zoomScale="77" zoomScaleNormal="77" zoomScaleSheetLayoutView="100" workbookViewId="0">
      <selection activeCell="G56" sqref="G56:H72"/>
    </sheetView>
  </sheetViews>
  <sheetFormatPr defaultRowHeight="15" x14ac:dyDescent="0.25"/>
  <cols>
    <col min="1" max="1" width="27.28515625" customWidth="1"/>
    <col min="2" max="2" width="60.140625" customWidth="1"/>
    <col min="3" max="3" width="18.85546875" customWidth="1"/>
    <col min="4" max="4" width="24.42578125" customWidth="1"/>
    <col min="5" max="5" width="16.28515625" customWidth="1"/>
    <col min="6" max="6" width="6.5703125" customWidth="1"/>
    <col min="8" max="8" width="18.140625" customWidth="1"/>
    <col min="9" max="9" width="9.42578125" bestFit="1" customWidth="1"/>
    <col min="10" max="10" width="10.42578125" bestFit="1" customWidth="1"/>
  </cols>
  <sheetData>
    <row r="1" spans="1:8" x14ac:dyDescent="0.25">
      <c r="A1" s="4"/>
      <c r="B1" s="1"/>
      <c r="C1" s="1"/>
      <c r="D1" s="1"/>
      <c r="E1" s="1"/>
      <c r="H1" s="2"/>
    </row>
    <row r="2" spans="1:8" x14ac:dyDescent="0.25">
      <c r="A2" s="3"/>
      <c r="H2" s="2"/>
    </row>
    <row r="3" spans="1:8" x14ac:dyDescent="0.25">
      <c r="A3" s="3"/>
      <c r="H3" s="2"/>
    </row>
    <row r="4" spans="1:8" x14ac:dyDescent="0.25">
      <c r="A4" s="28"/>
      <c r="B4" s="29"/>
      <c r="C4" s="29"/>
      <c r="H4" s="2"/>
    </row>
    <row r="5" spans="1:8" ht="18.75" x14ac:dyDescent="0.25">
      <c r="A5" s="30" t="s">
        <v>8</v>
      </c>
      <c r="B5" s="31"/>
      <c r="C5" s="31"/>
      <c r="H5" s="2"/>
    </row>
    <row r="6" spans="1:8" ht="18.75" x14ac:dyDescent="0.25">
      <c r="A6" s="30" t="s">
        <v>21</v>
      </c>
      <c r="B6" s="31"/>
      <c r="C6" s="31"/>
      <c r="H6" s="2"/>
    </row>
    <row r="7" spans="1:8" ht="15.75" thickBot="1" x14ac:dyDescent="0.3">
      <c r="A7" s="32"/>
      <c r="B7" s="33"/>
      <c r="C7" s="33"/>
      <c r="D7" s="8"/>
      <c r="E7" s="8"/>
      <c r="H7" s="9"/>
    </row>
    <row r="8" spans="1:8" ht="24" customHeight="1" thickBot="1" x14ac:dyDescent="0.3">
      <c r="A8" s="6" t="s">
        <v>0</v>
      </c>
      <c r="B8" s="96"/>
      <c r="C8" s="97"/>
      <c r="D8" s="97"/>
      <c r="E8" s="97"/>
      <c r="F8" s="97"/>
      <c r="G8" s="97"/>
      <c r="H8" s="98"/>
    </row>
    <row r="9" spans="1:8" ht="24" customHeight="1" thickBot="1" x14ac:dyDescent="0.3">
      <c r="A9" s="6" t="s">
        <v>1</v>
      </c>
      <c r="B9" s="96"/>
      <c r="C9" s="97"/>
      <c r="D9" s="97"/>
      <c r="E9" s="97"/>
      <c r="F9" s="17"/>
      <c r="G9" s="17"/>
      <c r="H9" s="18"/>
    </row>
    <row r="10" spans="1:8" ht="30.75" customHeight="1" thickBot="1" x14ac:dyDescent="0.3">
      <c r="A10" s="6" t="s">
        <v>13</v>
      </c>
      <c r="B10" s="99"/>
      <c r="C10" s="100"/>
      <c r="D10" s="100"/>
      <c r="E10" s="100"/>
      <c r="F10" s="17"/>
      <c r="G10" s="17"/>
      <c r="H10" s="18"/>
    </row>
    <row r="11" spans="1:8" ht="32.25" customHeight="1" thickBot="1" x14ac:dyDescent="0.3">
      <c r="A11" s="6" t="s">
        <v>14</v>
      </c>
      <c r="B11" s="99"/>
      <c r="C11" s="100"/>
      <c r="D11" s="100"/>
      <c r="E11" s="100"/>
      <c r="F11" s="100"/>
      <c r="G11" s="17"/>
      <c r="H11" s="18"/>
    </row>
    <row r="12" spans="1:8" ht="17.25" customHeight="1" thickBot="1" x14ac:dyDescent="0.3">
      <c r="A12" s="92"/>
      <c r="B12" s="93"/>
      <c r="C12" s="93"/>
      <c r="D12" s="93"/>
      <c r="E12" s="93"/>
      <c r="F12" s="17"/>
      <c r="G12" s="17"/>
      <c r="H12" s="18"/>
    </row>
    <row r="13" spans="1:8" ht="15.75" x14ac:dyDescent="0.25">
      <c r="A13" s="135" t="s">
        <v>2</v>
      </c>
      <c r="B13" s="136"/>
      <c r="C13" s="136"/>
      <c r="D13" s="136"/>
      <c r="E13" s="136"/>
      <c r="F13" s="136"/>
      <c r="G13" s="136"/>
      <c r="H13" s="137"/>
    </row>
    <row r="14" spans="1:8" s="10" customFormat="1" x14ac:dyDescent="0.25">
      <c r="A14" s="138" t="s">
        <v>22</v>
      </c>
      <c r="B14" s="139"/>
      <c r="C14" s="139"/>
      <c r="D14" s="139"/>
      <c r="E14" s="139"/>
      <c r="F14" s="139"/>
      <c r="G14" s="139"/>
      <c r="H14" s="140"/>
    </row>
    <row r="15" spans="1:8" s="10" customFormat="1" x14ac:dyDescent="0.25">
      <c r="A15" s="138" t="s">
        <v>88</v>
      </c>
      <c r="B15" s="139"/>
      <c r="C15" s="139"/>
      <c r="D15" s="139"/>
      <c r="E15" s="139"/>
      <c r="F15" s="139"/>
      <c r="G15" s="139"/>
      <c r="H15" s="140"/>
    </row>
    <row r="16" spans="1:8" s="10" customFormat="1" x14ac:dyDescent="0.25">
      <c r="A16" s="138" t="s">
        <v>19</v>
      </c>
      <c r="B16" s="139"/>
      <c r="C16" s="139"/>
      <c r="D16" s="139"/>
      <c r="E16" s="139"/>
      <c r="F16" s="139"/>
      <c r="G16" s="139"/>
      <c r="H16" s="140"/>
    </row>
    <row r="17" spans="1:8" s="10" customFormat="1" ht="15.75" thickBot="1" x14ac:dyDescent="0.3">
      <c r="A17" s="141" t="s">
        <v>20</v>
      </c>
      <c r="B17" s="142"/>
      <c r="C17" s="142"/>
      <c r="D17" s="142"/>
      <c r="E17" s="142"/>
      <c r="F17" s="142"/>
      <c r="G17" s="142"/>
      <c r="H17" s="143"/>
    </row>
    <row r="18" spans="1:8" ht="15.75" x14ac:dyDescent="0.25">
      <c r="A18" s="120"/>
      <c r="B18" s="121"/>
      <c r="C18" s="121"/>
      <c r="D18" s="121"/>
      <c r="E18" s="121"/>
      <c r="F18" s="121"/>
      <c r="G18" s="121"/>
      <c r="H18" s="122"/>
    </row>
    <row r="19" spans="1:8" ht="25.5" customHeight="1" x14ac:dyDescent="0.25">
      <c r="A19" s="123" t="s">
        <v>23</v>
      </c>
      <c r="B19" s="124"/>
      <c r="C19" s="124"/>
      <c r="D19" s="124"/>
      <c r="E19" s="124"/>
      <c r="F19" s="124"/>
      <c r="G19" s="124"/>
      <c r="H19" s="125"/>
    </row>
    <row r="20" spans="1:8" ht="15.75" customHeight="1" x14ac:dyDescent="0.25">
      <c r="A20" s="123" t="s">
        <v>84</v>
      </c>
      <c r="B20" s="124"/>
      <c r="C20" s="124"/>
      <c r="D20" s="124"/>
      <c r="E20" s="124"/>
      <c r="F20" s="124"/>
      <c r="G20" s="124"/>
      <c r="H20" s="125"/>
    </row>
    <row r="21" spans="1:8" ht="117.75" customHeight="1" x14ac:dyDescent="0.25">
      <c r="A21" s="123" t="s">
        <v>87</v>
      </c>
      <c r="B21" s="124"/>
      <c r="C21" s="124"/>
      <c r="D21" s="124"/>
      <c r="E21" s="124"/>
      <c r="F21" s="124"/>
      <c r="G21" s="124"/>
      <c r="H21" s="125"/>
    </row>
    <row r="22" spans="1:8" ht="15.75" customHeight="1" x14ac:dyDescent="0.25">
      <c r="A22" s="123" t="s">
        <v>24</v>
      </c>
      <c r="B22" s="124"/>
      <c r="C22" s="124"/>
      <c r="D22" s="124"/>
      <c r="E22" s="124"/>
      <c r="F22" s="124"/>
      <c r="G22" s="124"/>
      <c r="H22" s="125"/>
    </row>
    <row r="23" spans="1:8" ht="12" customHeight="1" x14ac:dyDescent="0.25">
      <c r="A23" s="14"/>
      <c r="B23" s="16"/>
      <c r="C23" s="16"/>
      <c r="D23" s="16"/>
      <c r="E23" s="16"/>
      <c r="H23" s="2"/>
    </row>
    <row r="24" spans="1:8" ht="119.25" customHeight="1" x14ac:dyDescent="0.25">
      <c r="A24" s="126" t="s">
        <v>27</v>
      </c>
      <c r="B24" s="127"/>
      <c r="C24" s="127"/>
      <c r="D24" s="127"/>
      <c r="E24" s="127"/>
      <c r="F24" s="127"/>
      <c r="G24" s="127"/>
      <c r="H24" s="128"/>
    </row>
    <row r="25" spans="1:8" ht="18.75" customHeight="1" thickBot="1" x14ac:dyDescent="0.3">
      <c r="A25" s="132" t="s">
        <v>28</v>
      </c>
      <c r="B25" s="133"/>
      <c r="C25" s="133"/>
      <c r="D25" s="133"/>
      <c r="E25" s="133"/>
      <c r="F25" s="133"/>
      <c r="G25" s="133"/>
      <c r="H25" s="134"/>
    </row>
    <row r="26" spans="1:8" ht="16.5" thickBot="1" x14ac:dyDescent="0.3">
      <c r="A26" s="129" t="s">
        <v>80</v>
      </c>
      <c r="B26" s="130"/>
      <c r="C26" s="130"/>
      <c r="D26" s="131"/>
      <c r="E26" s="131"/>
      <c r="F26" s="17"/>
      <c r="G26" s="17"/>
      <c r="H26" s="18"/>
    </row>
    <row r="27" spans="1:8" ht="69" customHeight="1" thickBot="1" x14ac:dyDescent="0.3">
      <c r="A27" s="101" t="s">
        <v>85</v>
      </c>
      <c r="B27" s="102"/>
      <c r="C27" s="102"/>
      <c r="D27" s="102"/>
      <c r="E27" s="102"/>
      <c r="F27" s="102"/>
      <c r="G27" s="102"/>
      <c r="H27" s="103"/>
    </row>
    <row r="28" spans="1:8" s="5" customFormat="1" ht="16.5" thickBot="1" x14ac:dyDescent="0.3">
      <c r="A28" s="19"/>
      <c r="B28" s="20"/>
      <c r="C28" s="20"/>
      <c r="D28" s="8"/>
      <c r="E28" s="17"/>
      <c r="F28" s="21"/>
      <c r="G28" s="21"/>
      <c r="H28" s="22"/>
    </row>
    <row r="29" spans="1:8" ht="31.5" customHeight="1" thickBot="1" x14ac:dyDescent="0.3">
      <c r="A29" s="114" t="s">
        <v>25</v>
      </c>
      <c r="B29" s="115"/>
      <c r="C29" s="34"/>
      <c r="D29" s="73" t="s">
        <v>29</v>
      </c>
      <c r="E29" s="104" t="s">
        <v>16</v>
      </c>
      <c r="F29" s="105"/>
      <c r="G29" s="105"/>
      <c r="H29" s="106"/>
    </row>
    <row r="30" spans="1:8" ht="71.45" customHeight="1" thickBot="1" x14ac:dyDescent="0.3">
      <c r="A30" s="116"/>
      <c r="B30" s="117"/>
      <c r="C30" s="35"/>
      <c r="D30" s="74"/>
      <c r="E30" s="107" t="s">
        <v>17</v>
      </c>
      <c r="F30" s="108"/>
      <c r="G30" s="108"/>
      <c r="H30" s="109"/>
    </row>
    <row r="31" spans="1:8" ht="16.5" thickBot="1" x14ac:dyDescent="0.3">
      <c r="A31" s="118"/>
      <c r="B31" s="119"/>
      <c r="C31" s="36"/>
      <c r="D31" s="37">
        <v>185</v>
      </c>
      <c r="E31" s="110"/>
      <c r="F31" s="110"/>
      <c r="G31" s="110"/>
      <c r="H31" s="110"/>
    </row>
    <row r="32" spans="1:8" ht="16.5" thickBot="1" x14ac:dyDescent="0.3">
      <c r="A32" s="38" t="s">
        <v>3</v>
      </c>
      <c r="B32" s="39"/>
      <c r="C32" s="39"/>
      <c r="D32" s="39"/>
      <c r="E32" s="111">
        <f>SUM(E31:E31)</f>
        <v>0</v>
      </c>
      <c r="F32" s="112"/>
      <c r="G32" s="112"/>
      <c r="H32" s="113"/>
    </row>
    <row r="33" spans="1:8" ht="15.75" customHeight="1" x14ac:dyDescent="0.25">
      <c r="A33" s="150"/>
      <c r="B33" s="151"/>
      <c r="C33" s="151"/>
      <c r="D33" s="151"/>
      <c r="E33" s="151"/>
      <c r="F33" s="151"/>
      <c r="G33" s="151"/>
      <c r="H33" s="152"/>
    </row>
    <row r="34" spans="1:8" ht="46.5" customHeight="1" thickBot="1" x14ac:dyDescent="0.3">
      <c r="A34" s="153"/>
      <c r="B34" s="154"/>
      <c r="C34" s="154"/>
      <c r="D34" s="154"/>
      <c r="E34" s="154"/>
      <c r="F34" s="154"/>
      <c r="G34" s="154"/>
      <c r="H34" s="155"/>
    </row>
    <row r="35" spans="1:8" ht="72" customHeight="1" thickBot="1" x14ac:dyDescent="0.3">
      <c r="A35" s="94" t="s">
        <v>26</v>
      </c>
      <c r="B35" s="95"/>
      <c r="C35" s="95"/>
      <c r="D35" s="95"/>
      <c r="E35" s="95"/>
      <c r="F35" s="95"/>
      <c r="G35" s="95"/>
      <c r="H35" s="95"/>
    </row>
    <row r="36" spans="1:8" ht="48" customHeight="1" thickBot="1" x14ac:dyDescent="0.3">
      <c r="A36" s="174" t="s">
        <v>72</v>
      </c>
      <c r="B36" s="174"/>
      <c r="C36" s="174"/>
      <c r="D36" s="174"/>
      <c r="E36" s="174"/>
      <c r="F36" s="174"/>
      <c r="G36" s="174"/>
      <c r="H36" s="174"/>
    </row>
    <row r="37" spans="1:8" ht="48" customHeight="1" thickBot="1" x14ac:dyDescent="0.3">
      <c r="A37" s="59"/>
      <c r="B37" s="59"/>
      <c r="C37" s="59"/>
      <c r="D37" s="60"/>
      <c r="E37" s="56" t="s">
        <v>12</v>
      </c>
      <c r="F37" s="57"/>
      <c r="G37" s="57"/>
      <c r="H37" s="58"/>
    </row>
    <row r="38" spans="1:8" ht="44.25" customHeight="1" thickBot="1" x14ac:dyDescent="0.3">
      <c r="A38" s="61"/>
      <c r="B38" s="61"/>
      <c r="C38" s="61"/>
      <c r="D38" s="62"/>
      <c r="E38" s="78" t="s">
        <v>30</v>
      </c>
      <c r="F38" s="79"/>
      <c r="G38" s="80" t="s">
        <v>18</v>
      </c>
      <c r="H38" s="81"/>
    </row>
    <row r="39" spans="1:8" ht="46.5" customHeight="1" thickBot="1" x14ac:dyDescent="0.3">
      <c r="A39" s="42" t="s">
        <v>68</v>
      </c>
      <c r="B39" s="42" t="s">
        <v>69</v>
      </c>
      <c r="C39" s="42" t="s">
        <v>17</v>
      </c>
      <c r="D39" s="43" t="s">
        <v>73</v>
      </c>
      <c r="E39" s="80" t="s">
        <v>17</v>
      </c>
      <c r="F39" s="81"/>
      <c r="G39" s="40" t="s">
        <v>17</v>
      </c>
      <c r="H39" s="41" t="s">
        <v>11</v>
      </c>
    </row>
    <row r="40" spans="1:8" ht="16.5" thickBot="1" x14ac:dyDescent="0.3">
      <c r="A40" s="44" t="s">
        <v>37</v>
      </c>
      <c r="B40" s="44" t="s">
        <v>31</v>
      </c>
      <c r="C40" s="45">
        <v>12</v>
      </c>
      <c r="D40" s="45">
        <v>1</v>
      </c>
      <c r="E40" s="54"/>
      <c r="F40" s="55"/>
      <c r="G40" s="175"/>
      <c r="H40" s="176"/>
    </row>
    <row r="41" spans="1:8" ht="32.25" thickBot="1" x14ac:dyDescent="0.3">
      <c r="A41" s="46" t="s">
        <v>38</v>
      </c>
      <c r="B41" s="44" t="s">
        <v>32</v>
      </c>
      <c r="C41" s="47">
        <v>44.5</v>
      </c>
      <c r="D41" s="47">
        <v>1</v>
      </c>
      <c r="E41" s="54"/>
      <c r="F41" s="55"/>
      <c r="G41" s="175"/>
      <c r="H41" s="176"/>
    </row>
    <row r="42" spans="1:8" ht="32.25" thickBot="1" x14ac:dyDescent="0.3">
      <c r="A42" s="46" t="s">
        <v>38</v>
      </c>
      <c r="B42" s="44" t="s">
        <v>33</v>
      </c>
      <c r="C42" s="47">
        <v>25</v>
      </c>
      <c r="D42" s="47">
        <v>1</v>
      </c>
      <c r="E42" s="54"/>
      <c r="F42" s="55"/>
      <c r="G42" s="175"/>
      <c r="H42" s="176"/>
    </row>
    <row r="43" spans="1:8" ht="16.5" customHeight="1" thickBot="1" x14ac:dyDescent="0.3">
      <c r="A43" s="46" t="s">
        <v>37</v>
      </c>
      <c r="B43" s="44" t="s">
        <v>34</v>
      </c>
      <c r="C43" s="47">
        <v>31</v>
      </c>
      <c r="D43" s="47">
        <v>1</v>
      </c>
      <c r="E43" s="54"/>
      <c r="F43" s="55"/>
      <c r="G43" s="175"/>
      <c r="H43" s="176"/>
    </row>
    <row r="44" spans="1:8" ht="16.5" thickBot="1" x14ac:dyDescent="0.3">
      <c r="A44" s="46" t="s">
        <v>39</v>
      </c>
      <c r="B44" s="44" t="s">
        <v>35</v>
      </c>
      <c r="C44" s="47">
        <v>10.5</v>
      </c>
      <c r="D44" s="47">
        <v>1</v>
      </c>
      <c r="E44" s="54"/>
      <c r="F44" s="55"/>
      <c r="G44" s="175"/>
      <c r="H44" s="177"/>
    </row>
    <row r="45" spans="1:8" ht="32.25" thickBot="1" x14ac:dyDescent="0.3">
      <c r="A45" s="46" t="s">
        <v>9</v>
      </c>
      <c r="B45" s="44" t="s">
        <v>36</v>
      </c>
      <c r="C45" s="47">
        <v>6.5</v>
      </c>
      <c r="D45" s="47">
        <v>1</v>
      </c>
      <c r="E45" s="54"/>
      <c r="F45" s="55"/>
      <c r="G45" s="175"/>
      <c r="H45" s="177"/>
    </row>
    <row r="46" spans="1:8" ht="16.5" thickBot="1" x14ac:dyDescent="0.3">
      <c r="A46" s="46" t="s">
        <v>40</v>
      </c>
      <c r="B46" s="46" t="s">
        <v>81</v>
      </c>
      <c r="C46" s="47">
        <v>41.5</v>
      </c>
      <c r="D46" s="47"/>
      <c r="E46" s="26"/>
      <c r="F46" s="27"/>
      <c r="G46" s="175"/>
      <c r="H46" s="177"/>
    </row>
    <row r="47" spans="1:8" ht="16.5" customHeight="1" thickBot="1" x14ac:dyDescent="0.3">
      <c r="A47" s="46" t="s">
        <v>40</v>
      </c>
      <c r="B47" s="46" t="s">
        <v>82</v>
      </c>
      <c r="C47" s="47">
        <v>49.5</v>
      </c>
      <c r="D47" s="47">
        <v>1</v>
      </c>
      <c r="E47" s="54"/>
      <c r="F47" s="55"/>
      <c r="G47" s="175"/>
      <c r="H47" s="177"/>
    </row>
    <row r="48" spans="1:8" ht="32.25" thickBot="1" x14ac:dyDescent="0.3">
      <c r="A48" s="46" t="s">
        <v>37</v>
      </c>
      <c r="B48" s="46" t="s">
        <v>41</v>
      </c>
      <c r="C48" s="47">
        <v>42.5</v>
      </c>
      <c r="D48" s="47">
        <v>1</v>
      </c>
      <c r="E48" s="54"/>
      <c r="F48" s="55"/>
      <c r="G48" s="175"/>
      <c r="H48" s="177"/>
    </row>
    <row r="49" spans="1:8" ht="16.5" thickBot="1" x14ac:dyDescent="0.3">
      <c r="A49" s="46" t="s">
        <v>43</v>
      </c>
      <c r="B49" s="46" t="s">
        <v>42</v>
      </c>
      <c r="C49" s="47">
        <v>85</v>
      </c>
      <c r="D49" s="47">
        <v>1</v>
      </c>
      <c r="E49" s="54"/>
      <c r="F49" s="55"/>
      <c r="G49" s="175"/>
      <c r="H49" s="177"/>
    </row>
    <row r="50" spans="1:8" ht="39" customHeight="1" thickBot="1" x14ac:dyDescent="0.3">
      <c r="A50" s="46" t="s">
        <v>9</v>
      </c>
      <c r="B50" s="46" t="s">
        <v>44</v>
      </c>
      <c r="C50" s="47">
        <v>6.5</v>
      </c>
      <c r="D50" s="47">
        <v>1</v>
      </c>
      <c r="E50" s="54"/>
      <c r="F50" s="55"/>
      <c r="G50" s="175"/>
      <c r="H50" s="177"/>
    </row>
    <row r="51" spans="1:8" ht="16.5" thickBot="1" x14ac:dyDescent="0.3">
      <c r="A51" s="46" t="s">
        <v>37</v>
      </c>
      <c r="B51" s="46" t="s">
        <v>45</v>
      </c>
      <c r="C51" s="47">
        <v>20.5</v>
      </c>
      <c r="D51" s="47">
        <v>1</v>
      </c>
      <c r="E51" s="172"/>
      <c r="F51" s="173"/>
      <c r="G51" s="178"/>
      <c r="H51" s="177"/>
    </row>
    <row r="52" spans="1:8" ht="16.5" thickBot="1" x14ac:dyDescent="0.3">
      <c r="A52" s="169" t="s">
        <v>3</v>
      </c>
      <c r="B52" s="170"/>
      <c r="C52" s="170"/>
      <c r="D52" s="171"/>
      <c r="E52" s="90">
        <f>SUM(E40:F51)</f>
        <v>0</v>
      </c>
      <c r="F52" s="91"/>
      <c r="G52" s="53">
        <f>SUM(G40:G51)</f>
        <v>0</v>
      </c>
      <c r="H52" s="177"/>
    </row>
    <row r="53" spans="1:8" ht="72.75" customHeight="1" thickBot="1" x14ac:dyDescent="0.3">
      <c r="A53" s="63" t="s">
        <v>71</v>
      </c>
      <c r="B53" s="64"/>
      <c r="C53" s="64"/>
      <c r="D53" s="64"/>
      <c r="E53" s="64"/>
      <c r="F53" s="64"/>
      <c r="G53" s="64"/>
      <c r="H53" s="65"/>
    </row>
    <row r="54" spans="1:8" ht="47.25" customHeight="1" thickBot="1" x14ac:dyDescent="0.3">
      <c r="A54" s="48"/>
      <c r="B54" s="49"/>
      <c r="C54" s="49"/>
      <c r="D54" s="49"/>
      <c r="E54" s="78" t="s">
        <v>30</v>
      </c>
      <c r="F54" s="79"/>
      <c r="G54" s="80" t="s">
        <v>18</v>
      </c>
      <c r="H54" s="81"/>
    </row>
    <row r="55" spans="1:8" ht="15.75" customHeight="1" thickBot="1" x14ac:dyDescent="0.3">
      <c r="A55" s="50" t="s">
        <v>68</v>
      </c>
      <c r="B55" s="43" t="s">
        <v>69</v>
      </c>
      <c r="C55" s="43" t="s">
        <v>17</v>
      </c>
      <c r="D55" s="43" t="s">
        <v>70</v>
      </c>
      <c r="E55" s="82" t="s">
        <v>17</v>
      </c>
      <c r="F55" s="83"/>
      <c r="G55" s="43" t="s">
        <v>17</v>
      </c>
      <c r="H55" s="43" t="s">
        <v>11</v>
      </c>
    </row>
    <row r="56" spans="1:8" ht="17.25" customHeight="1" thickBot="1" x14ac:dyDescent="0.3">
      <c r="A56" s="44" t="s">
        <v>9</v>
      </c>
      <c r="B56" s="44" t="s">
        <v>46</v>
      </c>
      <c r="C56" s="45">
        <v>8</v>
      </c>
      <c r="D56" s="45">
        <v>0.5</v>
      </c>
      <c r="E56" s="54"/>
      <c r="F56" s="55"/>
      <c r="G56" s="178"/>
      <c r="H56" s="179"/>
    </row>
    <row r="57" spans="1:8" ht="16.5" thickBot="1" x14ac:dyDescent="0.3">
      <c r="A57" s="44" t="s">
        <v>9</v>
      </c>
      <c r="B57" s="44" t="s">
        <v>47</v>
      </c>
      <c r="C57" s="45">
        <v>3</v>
      </c>
      <c r="D57" s="45">
        <v>0.5</v>
      </c>
      <c r="E57" s="54"/>
      <c r="F57" s="55"/>
      <c r="G57" s="178"/>
      <c r="H57" s="179"/>
    </row>
    <row r="58" spans="1:8" ht="16.5" thickBot="1" x14ac:dyDescent="0.3">
      <c r="A58" s="44" t="s">
        <v>49</v>
      </c>
      <c r="B58" s="44" t="s">
        <v>48</v>
      </c>
      <c r="C58" s="45">
        <v>10</v>
      </c>
      <c r="D58" s="45">
        <v>0.5</v>
      </c>
      <c r="E58" s="54"/>
      <c r="F58" s="55"/>
      <c r="G58" s="178"/>
      <c r="H58" s="179"/>
    </row>
    <row r="59" spans="1:8" ht="16.5" thickBot="1" x14ac:dyDescent="0.3">
      <c r="A59" s="44" t="s">
        <v>51</v>
      </c>
      <c r="B59" s="44" t="s">
        <v>50</v>
      </c>
      <c r="C59" s="45">
        <v>26.5</v>
      </c>
      <c r="D59" s="45">
        <v>0.5</v>
      </c>
      <c r="E59" s="54"/>
      <c r="F59" s="55"/>
      <c r="G59" s="178"/>
      <c r="H59" s="179"/>
    </row>
    <row r="60" spans="1:8" ht="16.5" thickBot="1" x14ac:dyDescent="0.3">
      <c r="A60" s="44" t="s">
        <v>53</v>
      </c>
      <c r="B60" s="44" t="s">
        <v>52</v>
      </c>
      <c r="C60" s="45">
        <v>30</v>
      </c>
      <c r="D60" s="45">
        <v>0.5</v>
      </c>
      <c r="E60" s="54"/>
      <c r="F60" s="55"/>
      <c r="G60" s="178"/>
      <c r="H60" s="180"/>
    </row>
    <row r="61" spans="1:8" ht="16.5" thickBot="1" x14ac:dyDescent="0.3">
      <c r="A61" s="44" t="s">
        <v>9</v>
      </c>
      <c r="B61" s="44" t="s">
        <v>54</v>
      </c>
      <c r="C61" s="45">
        <v>75.5</v>
      </c>
      <c r="D61" s="45">
        <v>0.5</v>
      </c>
      <c r="E61" s="54"/>
      <c r="F61" s="55"/>
      <c r="G61" s="178"/>
      <c r="H61" s="180"/>
    </row>
    <row r="62" spans="1:8" ht="16.5" thickBot="1" x14ac:dyDescent="0.3">
      <c r="A62" s="44" t="s">
        <v>53</v>
      </c>
      <c r="B62" s="44" t="s">
        <v>55</v>
      </c>
      <c r="C62" s="45">
        <v>12</v>
      </c>
      <c r="D62" s="45">
        <v>0.5</v>
      </c>
      <c r="E62" s="54"/>
      <c r="F62" s="55"/>
      <c r="G62" s="178"/>
      <c r="H62" s="179"/>
    </row>
    <row r="63" spans="1:8" ht="16.5" thickBot="1" x14ac:dyDescent="0.3">
      <c r="A63" s="44" t="s">
        <v>9</v>
      </c>
      <c r="B63" s="44" t="s">
        <v>56</v>
      </c>
      <c r="C63" s="45">
        <v>11.5</v>
      </c>
      <c r="D63" s="45">
        <v>0.5</v>
      </c>
      <c r="E63" s="54"/>
      <c r="F63" s="55"/>
      <c r="G63" s="178"/>
      <c r="H63" s="180"/>
    </row>
    <row r="64" spans="1:8" ht="16.5" thickBot="1" x14ac:dyDescent="0.3">
      <c r="A64" s="44" t="s">
        <v>53</v>
      </c>
      <c r="B64" s="44" t="s">
        <v>57</v>
      </c>
      <c r="C64" s="45">
        <v>6</v>
      </c>
      <c r="D64" s="45">
        <v>0.5</v>
      </c>
      <c r="E64" s="54"/>
      <c r="F64" s="55"/>
      <c r="G64" s="178"/>
      <c r="H64" s="179"/>
    </row>
    <row r="65" spans="1:8" ht="14.25" customHeight="1" thickBot="1" x14ac:dyDescent="0.3">
      <c r="A65" s="44" t="s">
        <v>9</v>
      </c>
      <c r="B65" s="44" t="s">
        <v>58</v>
      </c>
      <c r="C65" s="45" t="s">
        <v>76</v>
      </c>
      <c r="D65" s="45">
        <v>0.5</v>
      </c>
      <c r="E65" s="54"/>
      <c r="F65" s="55"/>
      <c r="G65" s="178"/>
      <c r="H65" s="180"/>
    </row>
    <row r="66" spans="1:8" ht="16.5" thickBot="1" x14ac:dyDescent="0.3">
      <c r="A66" s="44" t="s">
        <v>9</v>
      </c>
      <c r="B66" s="44" t="s">
        <v>59</v>
      </c>
      <c r="C66" s="45">
        <v>3.5</v>
      </c>
      <c r="D66" s="45">
        <v>0.5</v>
      </c>
      <c r="E66" s="54"/>
      <c r="F66" s="55"/>
      <c r="G66" s="178"/>
      <c r="H66" s="180"/>
    </row>
    <row r="67" spans="1:8" ht="16.5" thickBot="1" x14ac:dyDescent="0.3">
      <c r="A67" s="44" t="s">
        <v>9</v>
      </c>
      <c r="B67" s="44" t="s">
        <v>60</v>
      </c>
      <c r="C67" s="45">
        <v>3</v>
      </c>
      <c r="D67" s="45">
        <v>0.5</v>
      </c>
      <c r="E67" s="54"/>
      <c r="F67" s="55"/>
      <c r="G67" s="178"/>
      <c r="H67" s="180"/>
    </row>
    <row r="68" spans="1:8" ht="16.5" thickBot="1" x14ac:dyDescent="0.3">
      <c r="A68" s="44" t="s">
        <v>9</v>
      </c>
      <c r="B68" s="44" t="s">
        <v>61</v>
      </c>
      <c r="C68" s="45">
        <v>6</v>
      </c>
      <c r="D68" s="45">
        <v>0.5</v>
      </c>
      <c r="E68" s="54"/>
      <c r="F68" s="55"/>
      <c r="G68" s="178"/>
      <c r="H68" s="180"/>
    </row>
    <row r="69" spans="1:8" ht="16.5" thickBot="1" x14ac:dyDescent="0.3">
      <c r="A69" s="44" t="s">
        <v>9</v>
      </c>
      <c r="B69" s="44" t="s">
        <v>62</v>
      </c>
      <c r="C69" s="45">
        <v>2</v>
      </c>
      <c r="D69" s="45">
        <v>0.5</v>
      </c>
      <c r="E69" s="54"/>
      <c r="F69" s="55"/>
      <c r="G69" s="178"/>
      <c r="H69" s="180"/>
    </row>
    <row r="70" spans="1:8" ht="16.5" thickBot="1" x14ac:dyDescent="0.3">
      <c r="A70" s="44" t="s">
        <v>64</v>
      </c>
      <c r="B70" s="44" t="s">
        <v>63</v>
      </c>
      <c r="C70" s="45">
        <v>18</v>
      </c>
      <c r="D70" s="45">
        <v>0.5</v>
      </c>
      <c r="E70" s="54"/>
      <c r="F70" s="55"/>
      <c r="G70" s="178"/>
      <c r="H70" s="180"/>
    </row>
    <row r="71" spans="1:8" ht="32.25" thickBot="1" x14ac:dyDescent="0.3">
      <c r="A71" s="44" t="s">
        <v>10</v>
      </c>
      <c r="B71" s="44" t="s">
        <v>65</v>
      </c>
      <c r="C71" s="45" t="s">
        <v>79</v>
      </c>
      <c r="D71" s="45">
        <v>0.5</v>
      </c>
      <c r="E71" s="54"/>
      <c r="F71" s="55"/>
      <c r="G71" s="178"/>
      <c r="H71" s="180"/>
    </row>
    <row r="72" spans="1:8" ht="32.25" thickBot="1" x14ac:dyDescent="0.3">
      <c r="A72" s="44" t="s">
        <v>66</v>
      </c>
      <c r="B72" s="44" t="s">
        <v>67</v>
      </c>
      <c r="C72" s="45" t="s">
        <v>79</v>
      </c>
      <c r="D72" s="45">
        <v>0.5</v>
      </c>
      <c r="E72" s="54"/>
      <c r="F72" s="55"/>
      <c r="G72" s="178"/>
      <c r="H72" s="180"/>
    </row>
    <row r="73" spans="1:8" ht="18" customHeight="1" thickBot="1" x14ac:dyDescent="0.3">
      <c r="A73" s="75" t="s">
        <v>3</v>
      </c>
      <c r="B73" s="76"/>
      <c r="C73" s="76"/>
      <c r="D73" s="77"/>
      <c r="E73" s="90">
        <f>SUM(E56:F72)/2</f>
        <v>0</v>
      </c>
      <c r="F73" s="91"/>
      <c r="G73" s="25">
        <f>SUM(G56:G72)/2</f>
        <v>0</v>
      </c>
      <c r="H73" s="23"/>
    </row>
    <row r="74" spans="1:8" ht="30.75" customHeight="1" thickBot="1" x14ac:dyDescent="0.3">
      <c r="A74" s="92"/>
      <c r="B74" s="93"/>
      <c r="C74" s="93"/>
      <c r="D74" s="93"/>
      <c r="E74" s="93"/>
    </row>
    <row r="75" spans="1:8" ht="66.75" customHeight="1" thickBot="1" x14ac:dyDescent="0.3">
      <c r="A75" s="84" t="s">
        <v>4</v>
      </c>
      <c r="B75" s="84"/>
      <c r="C75" s="84"/>
      <c r="D75" s="84"/>
      <c r="E75" s="84"/>
      <c r="F75" s="84"/>
      <c r="G75" s="84"/>
      <c r="H75" s="84"/>
    </row>
    <row r="76" spans="1:8" ht="83.25" customHeight="1" thickBot="1" x14ac:dyDescent="0.3">
      <c r="A76" s="85" t="s">
        <v>86</v>
      </c>
      <c r="B76" s="85"/>
      <c r="C76" s="85"/>
      <c r="D76" s="85"/>
      <c r="E76" s="85"/>
      <c r="F76" s="85"/>
      <c r="G76" s="85"/>
      <c r="H76" s="85"/>
    </row>
    <row r="77" spans="1:8" ht="54" customHeight="1" thickBot="1" x14ac:dyDescent="0.3">
      <c r="A77" s="86" t="s">
        <v>5</v>
      </c>
      <c r="B77" s="68"/>
      <c r="C77" s="68"/>
      <c r="D77" s="69"/>
      <c r="E77" s="70" t="s">
        <v>30</v>
      </c>
      <c r="F77" s="70"/>
      <c r="G77" s="68" t="s">
        <v>83</v>
      </c>
      <c r="H77" s="69"/>
    </row>
    <row r="78" spans="1:8" ht="16.5" thickBot="1" x14ac:dyDescent="0.3">
      <c r="A78" s="87"/>
      <c r="B78" s="88"/>
      <c r="C78" s="88"/>
      <c r="D78" s="89"/>
      <c r="E78" s="70" t="s">
        <v>17</v>
      </c>
      <c r="F78" s="70"/>
      <c r="G78" s="51" t="s">
        <v>17</v>
      </c>
      <c r="H78" s="51" t="s">
        <v>11</v>
      </c>
    </row>
    <row r="79" spans="1:8" ht="16.5" thickBot="1" x14ac:dyDescent="0.3">
      <c r="A79" s="12"/>
      <c r="B79" s="166"/>
      <c r="C79" s="167"/>
      <c r="D79" s="168"/>
      <c r="E79" s="71"/>
      <c r="F79" s="71"/>
      <c r="G79" s="7"/>
      <c r="H79" s="11"/>
    </row>
    <row r="80" spans="1:8" ht="16.5" thickBot="1" x14ac:dyDescent="0.3">
      <c r="A80" s="12"/>
      <c r="B80" s="163"/>
      <c r="C80" s="164"/>
      <c r="D80" s="165"/>
      <c r="E80" s="71"/>
      <c r="F80" s="71"/>
      <c r="G80" s="7"/>
      <c r="H80" s="11"/>
    </row>
    <row r="81" spans="1:8" ht="16.5" thickBot="1" x14ac:dyDescent="0.3">
      <c r="A81" s="12"/>
      <c r="B81" s="163"/>
      <c r="C81" s="164"/>
      <c r="D81" s="165"/>
      <c r="E81" s="71"/>
      <c r="F81" s="71"/>
      <c r="G81" s="7"/>
      <c r="H81" s="11"/>
    </row>
    <row r="82" spans="1:8" ht="16.5" thickBot="1" x14ac:dyDescent="0.3">
      <c r="A82" s="12"/>
      <c r="B82" s="163"/>
      <c r="C82" s="164"/>
      <c r="D82" s="165"/>
      <c r="E82" s="71"/>
      <c r="F82" s="71"/>
      <c r="G82" s="7"/>
      <c r="H82" s="11"/>
    </row>
    <row r="83" spans="1:8" ht="16.5" thickBot="1" x14ac:dyDescent="0.3">
      <c r="A83" s="13"/>
      <c r="B83" s="160"/>
      <c r="C83" s="161"/>
      <c r="D83" s="162"/>
      <c r="E83" s="71"/>
      <c r="F83" s="71"/>
      <c r="G83" s="7"/>
      <c r="H83" s="11"/>
    </row>
    <row r="84" spans="1:8" ht="16.5" thickBot="1" x14ac:dyDescent="0.3">
      <c r="A84" s="13"/>
      <c r="B84" s="160"/>
      <c r="C84" s="161"/>
      <c r="D84" s="162"/>
      <c r="E84" s="71"/>
      <c r="F84" s="71"/>
      <c r="G84" s="7"/>
      <c r="H84" s="11"/>
    </row>
    <row r="85" spans="1:8" ht="16.5" customHeight="1" thickBot="1" x14ac:dyDescent="0.3">
      <c r="A85" s="157" t="s">
        <v>3</v>
      </c>
      <c r="B85" s="158"/>
      <c r="C85" s="158"/>
      <c r="D85" s="159"/>
      <c r="E85" s="67">
        <f>SUM(E78:E84)</f>
        <v>0</v>
      </c>
      <c r="F85" s="67"/>
      <c r="G85" s="52">
        <f>SUM(G78:G84)</f>
        <v>0</v>
      </c>
      <c r="H85" s="23"/>
    </row>
    <row r="86" spans="1:8" ht="12" customHeight="1" x14ac:dyDescent="0.25">
      <c r="A86" s="3"/>
    </row>
    <row r="87" spans="1:8" ht="31.5" customHeight="1" thickBot="1" x14ac:dyDescent="0.3">
      <c r="A87" s="3"/>
    </row>
    <row r="88" spans="1:8" ht="31.5" customHeight="1" thickBot="1" x14ac:dyDescent="0.3">
      <c r="D88" s="146" t="s">
        <v>16</v>
      </c>
      <c r="E88" s="147"/>
      <c r="F88" s="72" t="s">
        <v>15</v>
      </c>
      <c r="G88" s="72"/>
      <c r="H88" s="72"/>
    </row>
    <row r="89" spans="1:8" ht="16.5" customHeight="1" thickBot="1" x14ac:dyDescent="0.3">
      <c r="A89" s="146" t="s">
        <v>78</v>
      </c>
      <c r="B89" s="156"/>
      <c r="C89" s="15"/>
      <c r="D89" s="146" t="s">
        <v>6</v>
      </c>
      <c r="E89" s="147"/>
      <c r="F89" s="72" t="s">
        <v>6</v>
      </c>
      <c r="G89" s="72"/>
      <c r="H89" s="72"/>
    </row>
    <row r="90" spans="1:8" ht="16.5" thickBot="1" x14ac:dyDescent="0.3">
      <c r="A90" s="144" t="s">
        <v>74</v>
      </c>
      <c r="B90" s="145"/>
      <c r="C90" s="24"/>
      <c r="D90" s="148">
        <f>E31</f>
        <v>0</v>
      </c>
      <c r="E90" s="149"/>
      <c r="F90" s="66" t="s">
        <v>77</v>
      </c>
      <c r="G90" s="66"/>
      <c r="H90" s="66"/>
    </row>
    <row r="91" spans="1:8" ht="16.5" thickBot="1" x14ac:dyDescent="0.3">
      <c r="A91" s="144" t="s">
        <v>75</v>
      </c>
      <c r="B91" s="145"/>
      <c r="C91" s="24"/>
      <c r="D91" s="148">
        <f>SUM(E52,E73)</f>
        <v>0</v>
      </c>
      <c r="E91" s="149"/>
      <c r="F91" s="66">
        <f>SUM(G73,G85)</f>
        <v>0</v>
      </c>
      <c r="G91" s="66"/>
      <c r="H91" s="66"/>
    </row>
    <row r="92" spans="1:8" ht="16.5" thickBot="1" x14ac:dyDescent="0.3">
      <c r="A92" s="144" t="s">
        <v>5</v>
      </c>
      <c r="B92" s="145"/>
      <c r="C92" s="24"/>
      <c r="D92" s="148">
        <f>E85</f>
        <v>0</v>
      </c>
      <c r="E92" s="149"/>
      <c r="F92" s="66">
        <f>G85</f>
        <v>0</v>
      </c>
      <c r="G92" s="66"/>
      <c r="H92" s="66"/>
    </row>
    <row r="93" spans="1:8" ht="16.5" thickBot="1" x14ac:dyDescent="0.3">
      <c r="A93" s="144" t="s">
        <v>7</v>
      </c>
      <c r="B93" s="145"/>
      <c r="C93" s="24"/>
      <c r="D93" s="148">
        <f>SUM(D90:E92)</f>
        <v>0</v>
      </c>
      <c r="E93" s="149"/>
      <c r="F93" s="66">
        <f>SUM(F91:G92)</f>
        <v>0</v>
      </c>
      <c r="G93" s="66"/>
      <c r="H93" s="66"/>
    </row>
  </sheetData>
  <sheetProtection algorithmName="SHA-512" hashValue="3Bp7ABYbe3ly/cLga2hbm1rG9GkK1/ABf/frF8TFwQdyxiBMLbJi94S3e4COZb0DBltW0AoOKclO1ydSPr3uNQ==" saltValue="21q6xTtZFWTZk3f7tOuDUg==" spinCount="100000" sheet="1" selectLockedCells="1"/>
  <mergeCells count="107">
    <mergeCell ref="E64:F64"/>
    <mergeCell ref="E41:F41"/>
    <mergeCell ref="A91:B91"/>
    <mergeCell ref="A90:B90"/>
    <mergeCell ref="A33:H34"/>
    <mergeCell ref="A89:B89"/>
    <mergeCell ref="A85:D85"/>
    <mergeCell ref="B83:D83"/>
    <mergeCell ref="B84:D84"/>
    <mergeCell ref="B82:D82"/>
    <mergeCell ref="B79:D79"/>
    <mergeCell ref="B80:D80"/>
    <mergeCell ref="B81:D81"/>
    <mergeCell ref="A52:D52"/>
    <mergeCell ref="E51:F51"/>
    <mergeCell ref="E58:F58"/>
    <mergeCell ref="E59:F59"/>
    <mergeCell ref="G38:H38"/>
    <mergeCell ref="A36:H36"/>
    <mergeCell ref="E50:F50"/>
    <mergeCell ref="E52:F52"/>
    <mergeCell ref="E39:F39"/>
    <mergeCell ref="E60:F60"/>
    <mergeCell ref="E61:F61"/>
    <mergeCell ref="E62:F62"/>
    <mergeCell ref="E63:F63"/>
    <mergeCell ref="B8:H8"/>
    <mergeCell ref="B11:F11"/>
    <mergeCell ref="A27:H27"/>
    <mergeCell ref="E29:H29"/>
    <mergeCell ref="E30:H30"/>
    <mergeCell ref="E31:H31"/>
    <mergeCell ref="E32:H32"/>
    <mergeCell ref="A29:B31"/>
    <mergeCell ref="A18:H18"/>
    <mergeCell ref="A19:H19"/>
    <mergeCell ref="A20:H20"/>
    <mergeCell ref="A21:H21"/>
    <mergeCell ref="A22:H22"/>
    <mergeCell ref="A24:H24"/>
    <mergeCell ref="B9:E9"/>
    <mergeCell ref="A12:E12"/>
    <mergeCell ref="B10:E10"/>
    <mergeCell ref="A26:E26"/>
    <mergeCell ref="A25:H25"/>
    <mergeCell ref="A13:H13"/>
    <mergeCell ref="A14:H14"/>
    <mergeCell ref="A15:H15"/>
    <mergeCell ref="A16:H16"/>
    <mergeCell ref="A17:H17"/>
    <mergeCell ref="D29:D30"/>
    <mergeCell ref="F90:H90"/>
    <mergeCell ref="F91:H91"/>
    <mergeCell ref="A73:D73"/>
    <mergeCell ref="E40:F40"/>
    <mergeCell ref="E48:F48"/>
    <mergeCell ref="E54:F54"/>
    <mergeCell ref="G54:H54"/>
    <mergeCell ref="E55:F55"/>
    <mergeCell ref="E38:F38"/>
    <mergeCell ref="A75:H75"/>
    <mergeCell ref="A76:H76"/>
    <mergeCell ref="A77:D78"/>
    <mergeCell ref="E73:F73"/>
    <mergeCell ref="E70:F70"/>
    <mergeCell ref="E71:F71"/>
    <mergeCell ref="E72:F72"/>
    <mergeCell ref="E65:F65"/>
    <mergeCell ref="E66:F66"/>
    <mergeCell ref="E67:F67"/>
    <mergeCell ref="E68:F68"/>
    <mergeCell ref="E69:F69"/>
    <mergeCell ref="A74:E74"/>
    <mergeCell ref="A35:H35"/>
    <mergeCell ref="A37:D38"/>
    <mergeCell ref="A53:H53"/>
    <mergeCell ref="F92:H92"/>
    <mergeCell ref="F93:H93"/>
    <mergeCell ref="E85:F85"/>
    <mergeCell ref="G77:H77"/>
    <mergeCell ref="E77:F77"/>
    <mergeCell ref="E78:F78"/>
    <mergeCell ref="E79:F79"/>
    <mergeCell ref="E80:F80"/>
    <mergeCell ref="E81:F81"/>
    <mergeCell ref="E82:F82"/>
    <mergeCell ref="E83:F83"/>
    <mergeCell ref="E84:F84"/>
    <mergeCell ref="F88:H88"/>
    <mergeCell ref="F89:H89"/>
    <mergeCell ref="A92:B92"/>
    <mergeCell ref="A93:B93"/>
    <mergeCell ref="D88:E88"/>
    <mergeCell ref="D90:E90"/>
    <mergeCell ref="D91:E91"/>
    <mergeCell ref="D92:E92"/>
    <mergeCell ref="D93:E93"/>
    <mergeCell ref="D89:E89"/>
    <mergeCell ref="E56:F56"/>
    <mergeCell ref="E57:F57"/>
    <mergeCell ref="E42:F42"/>
    <mergeCell ref="E43:F43"/>
    <mergeCell ref="E44:F44"/>
    <mergeCell ref="E45:F45"/>
    <mergeCell ref="E47:F47"/>
    <mergeCell ref="E49:F49"/>
    <mergeCell ref="E37:H37"/>
  </mergeCells>
  <phoneticPr fontId="19" type="noConversion"/>
  <conditionalFormatting sqref="H40:H52">
    <cfRule type="cellIs" dxfId="2" priority="3" operator="lessThan">
      <formula xml:space="preserve"> TODAY() - 1800</formula>
    </cfRule>
  </conditionalFormatting>
  <conditionalFormatting sqref="H56:H72">
    <cfRule type="cellIs" dxfId="1" priority="2" operator="lessThan">
      <formula xml:space="preserve"> TODAY() - 1800</formula>
    </cfRule>
  </conditionalFormatting>
  <conditionalFormatting sqref="H79:H84">
    <cfRule type="cellIs" dxfId="0" priority="1" operator="lessThan">
      <formula xml:space="preserve"> TODAY() -1800</formula>
    </cfRule>
  </conditionalFormatting>
  <pageMargins left="0.70866141732283472" right="0.70866141732283472" top="0.74803149606299213" bottom="0.74803149606299213" header="0.31496062992125984" footer="0.31496062992125984"/>
  <pageSetup paperSize="9"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8 o n E T s v W W / 6 n A A A A + A A A A B I A H A B D b 2 5 m a W c v U G F j a 2 F n Z S 5 4 b W w g o h g A K K A U A A A A A A A A A A A A A A A A A A A A A A A A A A A A h Y 9 B D o I w F E S v Q r q n L R X R k E 9 Z u A V j Y m L c k l K h E Y q h x X I 3 F x 7 J K 0 i i q D u X M 3 m T v H n c 7 p C O b e N d Z W 9 U p x M U Y I o 8 q U V X K l 0 l a L A n f 4 1 S D r t C n I t K e h O s T T w a l a D a 2 k t M i H M O u w X u + o o w S g N y z L O 9 q G V b + E o b W 2 g h 0 W d V / l 8 h D o e X D G c 4 W u F l S E P M o g D I X E O u 9 B d h k z G m Q H 5 K 2 A y N H X r J d e N v M y B z B P J + w Z 9 Q S w M E F A A C A A g A 8 o n E 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K J x E 4 o i k e 4 D g A A A B E A A A A T A B w A R m 9 y b X V s Y X M v U 2 V j d G l v b j E u b S C i G A A o o B Q A A A A A A A A A A A A A A A A A A A A A A A A A A A A r T k 0 u y c z P U w i G 0 I b W A F B L A Q I t A B Q A A g A I A P K J x E 7 L 1 l v + p w A A A P g A A A A S A A A A A A A A A A A A A A A A A A A A A A B D b 2 5 m a W c v U G F j a 2 F n Z S 5 4 b W x Q S w E C L Q A U A A I A C A D y i c R O D 8 r p q 6 Q A A A D p A A A A E w A A A A A A A A A A A A A A A A D z A A A A W 0 N v b n R l b n R f V H l w Z X N d L n h t b F B L A Q I t A B Q A A g A I A P K J x E 4 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8 7 M w 6 h N M + Q q P a x 5 P Q q 4 5 E A A A A A A I A A A A A A A N m A A D A A A A A E A A A A I 9 J S 7 v 6 k k b T E G F M w Y E 3 o E k A A A A A B I A A A K A A A A A Q A A A A B 4 i y T C w c I o y 4 o a 7 5 S C s g N l A A A A B W x P K z r D 1 7 Z I D h d i y h L j R E 0 B + e C Q h T J + e U 7 T T O T D G u l i D M d 8 C D U K 9 7 t u w q g 2 O Z z Z p T k 6 Z u Y P U x F X i b G g b B K h M c l e f o x n H 5 6 m Z l H M E M o b K d T B Q A A A C P u L G K o Z F t / G a m 6 t N q 0 U y G I s Y + M g = = < / D a t a M a s h u p > 
</file>

<file path=customXml/itemProps1.xml><?xml version="1.0" encoding="utf-8"?>
<ds:datastoreItem xmlns:ds="http://schemas.openxmlformats.org/officeDocument/2006/customXml" ds:itemID="{F71F610C-B7A2-4D11-8C1B-A58DD8392B6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Daniëlle Fahner</dc:creator>
  <cp:lastModifiedBy>Dotte Luinenburg</cp:lastModifiedBy>
  <cp:lastPrinted>2021-12-01T10:56:09Z</cp:lastPrinted>
  <dcterms:created xsi:type="dcterms:W3CDTF">2019-06-04T15:10:11Z</dcterms:created>
  <dcterms:modified xsi:type="dcterms:W3CDTF">2024-08-08T07:43:39Z</dcterms:modified>
</cp:coreProperties>
</file>